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I195" l="1"/>
  <c r="I24"/>
  <c r="I81"/>
  <c r="J195"/>
  <c r="I138"/>
  <c r="I100"/>
  <c r="F62"/>
  <c r="F119"/>
  <c r="J157"/>
  <c r="L43"/>
  <c r="L196" s="1"/>
  <c r="L100"/>
  <c r="G119"/>
  <c r="L157"/>
  <c r="G176"/>
  <c r="H119"/>
  <c r="H176"/>
  <c r="I119"/>
  <c r="I176"/>
  <c r="F24"/>
  <c r="J62"/>
  <c r="F81"/>
  <c r="J119"/>
  <c r="F138"/>
  <c r="J176"/>
  <c r="F195"/>
  <c r="L62"/>
  <c r="G81"/>
  <c r="L119"/>
  <c r="G138"/>
  <c r="L176"/>
  <c r="G195"/>
  <c r="J100"/>
  <c r="F176"/>
  <c r="G62"/>
  <c r="H62"/>
  <c r="I62"/>
  <c r="H24"/>
  <c r="H81"/>
  <c r="H138"/>
  <c r="H195"/>
  <c r="J43"/>
  <c r="G24"/>
  <c r="J196" l="1"/>
  <c r="I196"/>
  <c r="F196"/>
  <c r="H196"/>
  <c r="G196"/>
</calcChain>
</file>

<file path=xl/sharedStrings.xml><?xml version="1.0" encoding="utf-8"?>
<sst xmlns="http://schemas.openxmlformats.org/spreadsheetml/2006/main" count="468" uniqueCount="171">
  <si>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</si>
  <si>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</si>
  <si>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</si>
  <si>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</si>
  <si>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</si>
  <si>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</si>
  <si>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</si>
  <si>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</si>
  <si>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</si>
  <si>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</si>
  <si>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</si>
  <si>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</si>
  <si>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</si>
  <si>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</si>
  <si>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</si>
  <si>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</si>
  <si>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</si>
  <si>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</si>
  <si>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</si>
  <si>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</si>
  <si>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</si>
  <si>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</si>
  <si>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</si>
  <si>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</si>
  <si>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</si>
  <si>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</si>
  <si>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</si>
  <si>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</si>
  <si>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</si>
  <si>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</si>
  <si>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</si>
  <si>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</si>
  <si>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</si>
  <si>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</si>
  <si>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</si>
  <si>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</si>
  <si>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</si>
  <si>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</si>
  <si>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</si>
  <si>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манная молочная с маслом, сахаром</t>
  </si>
  <si>
    <t>Масло порциями</t>
  </si>
  <si>
    <t>Чай с сахаром</t>
  </si>
  <si>
    <t>Хлеб пшеничный</t>
  </si>
  <si>
    <t>Фрукты (яблоко)</t>
  </si>
  <si>
    <t>кисломол.</t>
  </si>
  <si>
    <t>181/2017м</t>
  </si>
  <si>
    <t>14/2017м</t>
  </si>
  <si>
    <t>376/2017м</t>
  </si>
  <si>
    <t>701/2010м</t>
  </si>
  <si>
    <t>338/2017м</t>
  </si>
  <si>
    <t>Салат из свежей капусты</t>
  </si>
  <si>
    <t>Хлеб ржано-пшеничный</t>
  </si>
  <si>
    <t>Омлет с запеченным картофелем</t>
  </si>
  <si>
    <t>Овощи посезонно (помидор)</t>
  </si>
  <si>
    <t>Кофейный напиток злаковый на молоке</t>
  </si>
  <si>
    <t>Булочка Российская</t>
  </si>
  <si>
    <t>сладкое</t>
  </si>
  <si>
    <t>430/2017м</t>
  </si>
  <si>
    <t>379/2017м</t>
  </si>
  <si>
    <t>67/2017м</t>
  </si>
  <si>
    <t>102/2017м</t>
  </si>
  <si>
    <t>204/2017м</t>
  </si>
  <si>
    <t>352/2017м</t>
  </si>
  <si>
    <t>Винегрет овощной</t>
  </si>
  <si>
    <t>45/2017м</t>
  </si>
  <si>
    <t>82/2017м</t>
  </si>
  <si>
    <t>304/2017м</t>
  </si>
  <si>
    <t>342/2017м</t>
  </si>
  <si>
    <t>702/2010м</t>
  </si>
  <si>
    <t>Картофельное пюре</t>
  </si>
  <si>
    <t>Чай с лимоном</t>
  </si>
  <si>
    <t>Овощи посезонно (огурец)</t>
  </si>
  <si>
    <t>268/330/2017м</t>
  </si>
  <si>
    <t>312/2017м</t>
  </si>
  <si>
    <t>377/2017м</t>
  </si>
  <si>
    <t>70/71/2017м</t>
  </si>
  <si>
    <t>п.т.</t>
  </si>
  <si>
    <t>Компот из смеси сухофруктов (с витамином С)</t>
  </si>
  <si>
    <t>60/2017м</t>
  </si>
  <si>
    <t>113/2017м</t>
  </si>
  <si>
    <t>291/2017м</t>
  </si>
  <si>
    <t>349/2017м</t>
  </si>
  <si>
    <t>Сыр порциями</t>
  </si>
  <si>
    <t>Какао с молоком</t>
  </si>
  <si>
    <t>Сметана</t>
  </si>
  <si>
    <t>224/2017м</t>
  </si>
  <si>
    <t>15/2017м</t>
  </si>
  <si>
    <t>382/2017м</t>
  </si>
  <si>
    <t>88/2017м</t>
  </si>
  <si>
    <t>302/2017м</t>
  </si>
  <si>
    <t>Оладьи из печени с морковью (со сметанным соусом)</t>
  </si>
  <si>
    <t>Каша гречневая рассыпчатая</t>
  </si>
  <si>
    <t>260/2017м</t>
  </si>
  <si>
    <t>Каша пшеничная рассыпчатая</t>
  </si>
  <si>
    <t>47/2017м</t>
  </si>
  <si>
    <t>138/2004л</t>
  </si>
  <si>
    <t>229/2017м</t>
  </si>
  <si>
    <t>Салат из капусты квашеной</t>
  </si>
  <si>
    <t>Суп картофельный (с рисом)</t>
  </si>
  <si>
    <t>Рыба, тушенная в томате с овощами</t>
  </si>
  <si>
    <t>175/2017м</t>
  </si>
  <si>
    <t>Каша молочная Дружба</t>
  </si>
  <si>
    <t>279/331/2017м</t>
  </si>
  <si>
    <t>309/2017м</t>
  </si>
  <si>
    <t>Макаронные изделия отварные с маслом</t>
  </si>
  <si>
    <t>239/331/2017м</t>
  </si>
  <si>
    <t>53/2017м</t>
  </si>
  <si>
    <t>Рассольник ленинградский</t>
  </si>
  <si>
    <t>96/2017м</t>
  </si>
  <si>
    <t>188 М</t>
  </si>
  <si>
    <t>371К/2016</t>
  </si>
  <si>
    <t>Молоко сгущенное</t>
  </si>
  <si>
    <t>Плов из птицы (куры)</t>
  </si>
  <si>
    <t>255/332/2017м</t>
  </si>
  <si>
    <t>Печень по-строгановски (с соусом сметанным с луком)</t>
  </si>
  <si>
    <t>52/2017м</t>
  </si>
  <si>
    <t>103/2017м</t>
  </si>
  <si>
    <t>Икра кабачковая</t>
  </si>
  <si>
    <t>294/330/2017м</t>
  </si>
  <si>
    <t>101/2004л</t>
  </si>
  <si>
    <t>84/2017м</t>
  </si>
  <si>
    <t>Булочка домашняя</t>
  </si>
  <si>
    <t>424/2017м</t>
  </si>
  <si>
    <t xml:space="preserve">Борщ с капустой и картофелем </t>
  </si>
  <si>
    <t>Биточки (со сметанным с томатом соусом )</t>
  </si>
  <si>
    <t>268/331/2017м</t>
  </si>
  <si>
    <t xml:space="preserve">Рис отварной </t>
  </si>
  <si>
    <t>Компот из свежих яблок (с витамином С)</t>
  </si>
  <si>
    <t xml:space="preserve">Печенье </t>
  </si>
  <si>
    <t xml:space="preserve">213/2017м </t>
  </si>
  <si>
    <t xml:space="preserve">Суп картофельный (с горохом) </t>
  </si>
  <si>
    <t xml:space="preserve">Макароны отварные с сыром </t>
  </si>
  <si>
    <t>Кисель из яблок (с витамином С)</t>
  </si>
  <si>
    <t xml:space="preserve">Пряник </t>
  </si>
  <si>
    <t xml:space="preserve">Шницель мясной (со сметанным соусом) </t>
  </si>
  <si>
    <t>Салат из моркови с  яблоками</t>
  </si>
  <si>
    <t xml:space="preserve">Суп-лапша домашняя </t>
  </si>
  <si>
    <t>Печенье (Сэндвич)</t>
  </si>
  <si>
    <t>п.т</t>
  </si>
  <si>
    <t xml:space="preserve">Запеканка творожная с морковью </t>
  </si>
  <si>
    <t xml:space="preserve">Щи из свежей капусты с картофелем </t>
  </si>
  <si>
    <t>267К/330М</t>
  </si>
  <si>
    <t>Мини Круасан</t>
  </si>
  <si>
    <t>Гуляш  (50/50)</t>
  </si>
  <si>
    <t xml:space="preserve">Вафли </t>
  </si>
  <si>
    <t>Булочка Октябренок</t>
  </si>
  <si>
    <t>427/2017м</t>
  </si>
  <si>
    <t xml:space="preserve">Суп картофельный с клёцками </t>
  </si>
  <si>
    <t>41/2010м</t>
  </si>
  <si>
    <t xml:space="preserve">Тефтели  (мясные с соусом сметанным с томатом) </t>
  </si>
  <si>
    <t>Конфета Птичье молоко</t>
  </si>
  <si>
    <t xml:space="preserve">Тефтели рыбные  (с соусом сметанным с томатом) </t>
  </si>
  <si>
    <t>Салат  из свеклы с зеленым горошком</t>
  </si>
  <si>
    <t>Поджарка</t>
  </si>
  <si>
    <t>251/2017м</t>
  </si>
  <si>
    <t>Картофель отварной</t>
  </si>
  <si>
    <t>310/2017м</t>
  </si>
  <si>
    <t xml:space="preserve">Запеканка рисовая с творогом </t>
  </si>
  <si>
    <t>Салат из моркови с изюмом ( курагой) с маслом</t>
  </si>
  <si>
    <t>66/2017М</t>
  </si>
  <si>
    <t>Салат из свеклы отварной</t>
  </si>
  <si>
    <t xml:space="preserve">Суп картофельный (с макаронными изделиями) </t>
  </si>
  <si>
    <t>Рыба припущенная</t>
  </si>
  <si>
    <t>227/2017м</t>
  </si>
  <si>
    <t>Котлеты  рубленые из птицы (со сметанным соусом)</t>
  </si>
  <si>
    <t xml:space="preserve">Борщ с картофелем и фасолью </t>
  </si>
  <si>
    <t>Жаркое по-домашнему (свинина)</t>
  </si>
  <si>
    <t>259/2017м</t>
  </si>
  <si>
    <t>12-18 лет</t>
  </si>
  <si>
    <t>МБОУ СОШ №25 г.Шахты</t>
  </si>
  <si>
    <t>Дудкина Е.И.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</si>
</sst>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D56" sqref="D5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169</v>
      </c>
      <c r="D1" s="59"/>
      <c r="E1" s="59"/>
      <c r="F1" s="12" t="s">
        <v>15</v>
      </c>
      <c r="G1" s="2" t="s">
        <v>16</v>
      </c>
      <c r="H1" s="60" t="s">
        <v>38</v>
      </c>
      <c r="I1" s="60"/>
      <c r="J1" s="60"/>
      <c r="K1" s="60"/>
    </row>
    <row r="2" spans="1:12" ht="18">
      <c r="A2" s="35" t="s">
        <v>6</v>
      </c>
      <c r="C2" s="2"/>
      <c r="G2" s="2" t="s">
        <v>17</v>
      </c>
      <c r="H2" s="60" t="s">
        <v>170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168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250</v>
      </c>
      <c r="G6" s="40">
        <v>6.97</v>
      </c>
      <c r="H6" s="40">
        <v>12.19</v>
      </c>
      <c r="I6" s="40">
        <v>48.14</v>
      </c>
      <c r="J6" s="40">
        <v>330.69</v>
      </c>
      <c r="K6" s="41" t="s">
        <v>45</v>
      </c>
      <c r="L6" s="40"/>
    </row>
    <row r="7" spans="1:12" ht="15">
      <c r="A7" s="23"/>
      <c r="B7" s="15"/>
      <c r="C7" s="11"/>
      <c r="D7" s="6" t="s">
        <v>44</v>
      </c>
      <c r="E7" s="42" t="s">
        <v>40</v>
      </c>
      <c r="F7" s="43">
        <v>10</v>
      </c>
      <c r="G7" s="43">
        <v>0.08</v>
      </c>
      <c r="H7" s="43">
        <v>7.25</v>
      </c>
      <c r="I7" s="43">
        <v>0.13</v>
      </c>
      <c r="J7" s="43">
        <v>66.09</v>
      </c>
      <c r="K7" s="44" t="s">
        <v>46</v>
      </c>
      <c r="L7" s="43"/>
    </row>
    <row r="8" spans="1:12" ht="1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0.2</v>
      </c>
      <c r="H8" s="43">
        <v>0</v>
      </c>
      <c r="I8" s="43">
        <v>15.04</v>
      </c>
      <c r="J8" s="43">
        <v>60.94</v>
      </c>
      <c r="K8" s="44" t="s">
        <v>47</v>
      </c>
      <c r="L8" s="43"/>
    </row>
    <row r="9" spans="1:12" ht="1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3.16</v>
      </c>
      <c r="H9" s="43">
        <v>0.4</v>
      </c>
      <c r="I9" s="43">
        <v>19.32</v>
      </c>
      <c r="J9" s="43">
        <v>94</v>
      </c>
      <c r="K9" s="44" t="s">
        <v>48</v>
      </c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56</v>
      </c>
      <c r="E11" s="42" t="s">
        <v>121</v>
      </c>
      <c r="F11" s="43">
        <v>60</v>
      </c>
      <c r="G11" s="43">
        <v>4.3680000000000003</v>
      </c>
      <c r="H11" s="43">
        <v>7.5119999999999996</v>
      </c>
      <c r="I11" s="43">
        <v>26.352</v>
      </c>
      <c r="J11" s="43">
        <v>190.8</v>
      </c>
      <c r="K11" s="44" t="s">
        <v>122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14.778</v>
      </c>
      <c r="H13" s="19">
        <f t="shared" si="0"/>
        <v>27.351999999999997</v>
      </c>
      <c r="I13" s="19">
        <f t="shared" si="0"/>
        <v>108.982</v>
      </c>
      <c r="J13" s="19">
        <f t="shared" si="0"/>
        <v>742.52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50</v>
      </c>
      <c r="F14" s="43">
        <v>100</v>
      </c>
      <c r="G14" s="43">
        <v>1.3120000000000001</v>
      </c>
      <c r="H14" s="43">
        <v>3.2490000000000001</v>
      </c>
      <c r="I14" s="43">
        <v>6.4660000000000002</v>
      </c>
      <c r="J14" s="43">
        <v>60.4</v>
      </c>
      <c r="K14" s="44" t="s">
        <v>64</v>
      </c>
      <c r="L14" s="43"/>
    </row>
    <row r="15" spans="1:12" ht="15">
      <c r="A15" s="23"/>
      <c r="B15" s="15"/>
      <c r="C15" s="11"/>
      <c r="D15" s="7" t="s">
        <v>26</v>
      </c>
      <c r="E15" s="42" t="s">
        <v>123</v>
      </c>
      <c r="F15" s="43">
        <v>250</v>
      </c>
      <c r="G15" s="43">
        <v>5.55</v>
      </c>
      <c r="H15" s="43">
        <v>7.0369999999999999</v>
      </c>
      <c r="I15" s="43">
        <v>11.625</v>
      </c>
      <c r="J15" s="43">
        <v>132.03700000000001</v>
      </c>
      <c r="K15" s="44" t="s">
        <v>65</v>
      </c>
      <c r="L15" s="43"/>
    </row>
    <row r="16" spans="1:12" ht="25.5">
      <c r="A16" s="23"/>
      <c r="B16" s="15"/>
      <c r="C16" s="11"/>
      <c r="D16" s="7" t="s">
        <v>27</v>
      </c>
      <c r="E16" s="42" t="s">
        <v>124</v>
      </c>
      <c r="F16" s="43">
        <v>100</v>
      </c>
      <c r="G16" s="43">
        <v>8.5</v>
      </c>
      <c r="H16" s="43">
        <v>19.32</v>
      </c>
      <c r="I16" s="43">
        <v>10.99</v>
      </c>
      <c r="J16" s="43">
        <v>253.78</v>
      </c>
      <c r="K16" s="44" t="s">
        <v>125</v>
      </c>
      <c r="L16" s="43"/>
    </row>
    <row r="17" spans="1:12" ht="15">
      <c r="A17" s="23"/>
      <c r="B17" s="15"/>
      <c r="C17" s="11"/>
      <c r="D17" s="7" t="s">
        <v>28</v>
      </c>
      <c r="E17" s="42" t="s">
        <v>126</v>
      </c>
      <c r="F17" s="43">
        <v>180</v>
      </c>
      <c r="G17" s="43">
        <v>4.3811999999999998</v>
      </c>
      <c r="H17" s="43">
        <v>6.4493999999999998</v>
      </c>
      <c r="I17" s="43">
        <v>44.020800000000001</v>
      </c>
      <c r="J17" s="43">
        <v>251.64</v>
      </c>
      <c r="K17" s="44" t="s">
        <v>66</v>
      </c>
      <c r="L17" s="43"/>
    </row>
    <row r="18" spans="1:12" ht="15">
      <c r="A18" s="23"/>
      <c r="B18" s="15"/>
      <c r="C18" s="11"/>
      <c r="D18" s="7" t="s">
        <v>29</v>
      </c>
      <c r="E18" s="42" t="s">
        <v>127</v>
      </c>
      <c r="F18" s="43">
        <v>180</v>
      </c>
      <c r="G18" s="43">
        <v>0.12</v>
      </c>
      <c r="H18" s="43">
        <v>0.12</v>
      </c>
      <c r="I18" s="43">
        <v>20.91</v>
      </c>
      <c r="J18" s="43">
        <v>85.95</v>
      </c>
      <c r="K18" s="44" t="s">
        <v>67</v>
      </c>
      <c r="L18" s="43"/>
    </row>
    <row r="19" spans="1:12" ht="15">
      <c r="A19" s="23"/>
      <c r="B19" s="15"/>
      <c r="C19" s="11"/>
      <c r="D19" s="7" t="s">
        <v>30</v>
      </c>
      <c r="E19" s="42" t="s">
        <v>42</v>
      </c>
      <c r="F19" s="43">
        <v>40</v>
      </c>
      <c r="G19" s="43">
        <v>3.16</v>
      </c>
      <c r="H19" s="43">
        <v>0.4</v>
      </c>
      <c r="I19" s="43">
        <v>19.32</v>
      </c>
      <c r="J19" s="43">
        <v>94</v>
      </c>
      <c r="K19" s="44" t="s">
        <v>48</v>
      </c>
      <c r="L19" s="43"/>
    </row>
    <row r="20" spans="1:12" ht="15">
      <c r="A20" s="23"/>
      <c r="B20" s="15"/>
      <c r="C20" s="11"/>
      <c r="D20" s="7" t="s">
        <v>31</v>
      </c>
      <c r="E20" s="42" t="s">
        <v>51</v>
      </c>
      <c r="F20" s="43">
        <v>20</v>
      </c>
      <c r="G20" s="43">
        <v>1.1200000000000001</v>
      </c>
      <c r="H20" s="43">
        <v>0.22</v>
      </c>
      <c r="I20" s="43">
        <v>9.8800000000000008</v>
      </c>
      <c r="J20" s="43">
        <v>45.98</v>
      </c>
      <c r="K20" s="44" t="s">
        <v>68</v>
      </c>
      <c r="L20" s="43"/>
    </row>
    <row r="21" spans="1:12" ht="15">
      <c r="A21" s="23"/>
      <c r="B21" s="15"/>
      <c r="C21" s="11"/>
      <c r="D21" s="6" t="s">
        <v>56</v>
      </c>
      <c r="E21" s="42" t="s">
        <v>128</v>
      </c>
      <c r="F21" s="43">
        <v>28</v>
      </c>
      <c r="G21" s="43">
        <v>2.1</v>
      </c>
      <c r="H21" s="43">
        <v>3.7</v>
      </c>
      <c r="I21" s="43">
        <v>17.8</v>
      </c>
      <c r="J21" s="43">
        <v>116</v>
      </c>
      <c r="K21" s="44" t="s">
        <v>76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898</v>
      </c>
      <c r="G23" s="19">
        <f t="shared" ref="G23:J23" si="2">SUM(G14:G22)</f>
        <v>26.243200000000005</v>
      </c>
      <c r="H23" s="19">
        <f t="shared" si="2"/>
        <v>40.495399999999997</v>
      </c>
      <c r="I23" s="19">
        <f t="shared" si="2"/>
        <v>141.01179999999999</v>
      </c>
      <c r="J23" s="19">
        <f t="shared" si="2"/>
        <v>1039.787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1458</v>
      </c>
      <c r="G24" s="32">
        <f t="shared" ref="G24:J24" si="4">G13+G23</f>
        <v>41.021200000000007</v>
      </c>
      <c r="H24" s="32">
        <f t="shared" si="4"/>
        <v>67.847399999999993</v>
      </c>
      <c r="I24" s="32">
        <f t="shared" si="4"/>
        <v>249.99379999999999</v>
      </c>
      <c r="J24" s="32">
        <f t="shared" si="4"/>
        <v>1782.307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52</v>
      </c>
      <c r="F25" s="40">
        <v>200</v>
      </c>
      <c r="G25" s="40">
        <v>14.2</v>
      </c>
      <c r="H25" s="40">
        <v>11.36</v>
      </c>
      <c r="I25" s="40">
        <v>21.09</v>
      </c>
      <c r="J25" s="40">
        <v>466.6</v>
      </c>
      <c r="K25" s="41" t="s">
        <v>129</v>
      </c>
      <c r="L25" s="40"/>
    </row>
    <row r="26" spans="1:12" ht="25.5">
      <c r="A26" s="14"/>
      <c r="B26" s="15"/>
      <c r="C26" s="11"/>
      <c r="D26" s="6" t="s">
        <v>25</v>
      </c>
      <c r="E26" s="42" t="s">
        <v>53</v>
      </c>
      <c r="F26" s="43">
        <v>100</v>
      </c>
      <c r="G26" s="43">
        <v>0.6</v>
      </c>
      <c r="H26" s="43">
        <v>0</v>
      </c>
      <c r="I26" s="43">
        <v>3.8</v>
      </c>
      <c r="J26" s="43">
        <v>14</v>
      </c>
      <c r="K26" s="44" t="s">
        <v>75</v>
      </c>
      <c r="L26" s="43"/>
    </row>
    <row r="27" spans="1:12" ht="15">
      <c r="A27" s="14"/>
      <c r="B27" s="15"/>
      <c r="C27" s="11"/>
      <c r="D27" s="7" t="s">
        <v>21</v>
      </c>
      <c r="E27" s="42" t="s">
        <v>54</v>
      </c>
      <c r="F27" s="43">
        <v>180</v>
      </c>
      <c r="G27" s="43">
        <v>2.85</v>
      </c>
      <c r="H27" s="43">
        <v>2.41</v>
      </c>
      <c r="I27" s="43">
        <v>14.34</v>
      </c>
      <c r="J27" s="43">
        <v>90.54</v>
      </c>
      <c r="K27" s="44" t="s">
        <v>58</v>
      </c>
      <c r="L27" s="43"/>
    </row>
    <row r="28" spans="1:12" ht="15">
      <c r="A28" s="14"/>
      <c r="B28" s="15"/>
      <c r="C28" s="11"/>
      <c r="D28" s="7" t="s">
        <v>22</v>
      </c>
      <c r="E28" s="42" t="s">
        <v>42</v>
      </c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 t="s">
        <v>48</v>
      </c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56</v>
      </c>
      <c r="E30" s="42" t="s">
        <v>55</v>
      </c>
      <c r="F30" s="43">
        <v>40</v>
      </c>
      <c r="G30" s="43">
        <v>2.81</v>
      </c>
      <c r="H30" s="43">
        <v>3.2069999999999999</v>
      </c>
      <c r="I30" s="43">
        <v>19.48</v>
      </c>
      <c r="J30" s="43">
        <v>118</v>
      </c>
      <c r="K30" s="44" t="s">
        <v>57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6">SUM(G25:G31)</f>
        <v>23.619999999999997</v>
      </c>
      <c r="H32" s="19">
        <f t="shared" ref="H32" si="7">SUM(H25:H31)</f>
        <v>17.376999999999999</v>
      </c>
      <c r="I32" s="19">
        <f t="shared" ref="I32" si="8">SUM(I25:I31)</f>
        <v>78.03</v>
      </c>
      <c r="J32" s="19">
        <f t="shared" ref="J32:L32" si="9">SUM(J25:J31)</f>
        <v>783.14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63</v>
      </c>
      <c r="F33" s="43">
        <v>100</v>
      </c>
      <c r="G33" s="43">
        <v>1.3</v>
      </c>
      <c r="H33" s="43">
        <v>4.5</v>
      </c>
      <c r="I33" s="43">
        <v>7.7</v>
      </c>
      <c r="J33" s="43">
        <v>76</v>
      </c>
      <c r="K33" s="44" t="s">
        <v>59</v>
      </c>
      <c r="L33" s="43"/>
    </row>
    <row r="34" spans="1:12" ht="15">
      <c r="A34" s="14"/>
      <c r="B34" s="15"/>
      <c r="C34" s="11"/>
      <c r="D34" s="7" t="s">
        <v>26</v>
      </c>
      <c r="E34" s="42" t="s">
        <v>130</v>
      </c>
      <c r="F34" s="43">
        <v>250</v>
      </c>
      <c r="G34" s="43">
        <v>5.49</v>
      </c>
      <c r="H34" s="43">
        <v>5.27</v>
      </c>
      <c r="I34" s="43">
        <v>16.535</v>
      </c>
      <c r="J34" s="43">
        <v>148.25</v>
      </c>
      <c r="K34" s="44" t="s">
        <v>60</v>
      </c>
      <c r="L34" s="43"/>
    </row>
    <row r="35" spans="1:12" ht="15">
      <c r="A35" s="14"/>
      <c r="B35" s="15"/>
      <c r="C35" s="11"/>
      <c r="D35" s="7" t="s">
        <v>27</v>
      </c>
      <c r="E35" s="42" t="s">
        <v>131</v>
      </c>
      <c r="F35" s="43">
        <v>200</v>
      </c>
      <c r="G35" s="43">
        <v>10.53</v>
      </c>
      <c r="H35" s="43">
        <v>9.06</v>
      </c>
      <c r="I35" s="43">
        <v>38.130000000000003</v>
      </c>
      <c r="J35" s="43">
        <v>276.93</v>
      </c>
      <c r="K35" s="44" t="s">
        <v>61</v>
      </c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132</v>
      </c>
      <c r="F37" s="43">
        <v>180</v>
      </c>
      <c r="G37" s="43">
        <v>9.7000000000000003E-2</v>
      </c>
      <c r="H37" s="43">
        <v>0.108</v>
      </c>
      <c r="I37" s="43">
        <v>22.59</v>
      </c>
      <c r="J37" s="43">
        <v>107.28</v>
      </c>
      <c r="K37" s="44" t="s">
        <v>62</v>
      </c>
      <c r="L37" s="43"/>
    </row>
    <row r="38" spans="1:12" ht="15">
      <c r="A38" s="14"/>
      <c r="B38" s="15"/>
      <c r="C38" s="11"/>
      <c r="D38" s="7" t="s">
        <v>30</v>
      </c>
      <c r="E38" s="42" t="s">
        <v>42</v>
      </c>
      <c r="F38" s="43">
        <v>40</v>
      </c>
      <c r="G38" s="43">
        <v>3.16</v>
      </c>
      <c r="H38" s="43">
        <v>0.4</v>
      </c>
      <c r="I38" s="43">
        <v>19.32</v>
      </c>
      <c r="J38" s="43">
        <v>94</v>
      </c>
      <c r="K38" s="44" t="s">
        <v>48</v>
      </c>
      <c r="L38" s="43"/>
    </row>
    <row r="39" spans="1:12" ht="15">
      <c r="A39" s="14"/>
      <c r="B39" s="15"/>
      <c r="C39" s="11"/>
      <c r="D39" s="7" t="s">
        <v>31</v>
      </c>
      <c r="E39" s="42" t="s">
        <v>51</v>
      </c>
      <c r="F39" s="43">
        <v>20</v>
      </c>
      <c r="G39" s="43">
        <v>1.1200000000000001</v>
      </c>
      <c r="H39" s="43">
        <v>0.22</v>
      </c>
      <c r="I39" s="43">
        <v>9.8800000000000008</v>
      </c>
      <c r="J39" s="43">
        <v>45.98</v>
      </c>
      <c r="K39" s="44" t="s">
        <v>68</v>
      </c>
      <c r="L39" s="43"/>
    </row>
    <row r="40" spans="1:12" ht="15">
      <c r="A40" s="14"/>
      <c r="B40" s="15"/>
      <c r="C40" s="11"/>
      <c r="D40" s="6" t="s">
        <v>56</v>
      </c>
      <c r="E40" s="42" t="s">
        <v>133</v>
      </c>
      <c r="F40" s="43">
        <v>30</v>
      </c>
      <c r="G40" s="43">
        <v>1.8</v>
      </c>
      <c r="H40" s="43">
        <v>4.3</v>
      </c>
      <c r="I40" s="43">
        <v>16</v>
      </c>
      <c r="J40" s="43">
        <v>109</v>
      </c>
      <c r="K40" s="44" t="s">
        <v>76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820</v>
      </c>
      <c r="G42" s="19">
        <f t="shared" ref="G42" si="10">SUM(G33:G41)</f>
        <v>23.497000000000003</v>
      </c>
      <c r="H42" s="19">
        <f t="shared" ref="H42" si="11">SUM(H33:H41)</f>
        <v>23.857999999999997</v>
      </c>
      <c r="I42" s="19">
        <f t="shared" ref="I42" si="12">SUM(I33:I41)</f>
        <v>130.155</v>
      </c>
      <c r="J42" s="19">
        <f t="shared" ref="J42:L42" si="13">SUM(J33:J41)</f>
        <v>857.44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1380</v>
      </c>
      <c r="G43" s="32">
        <f t="shared" ref="G43" si="14">G32+G42</f>
        <v>47.117000000000004</v>
      </c>
      <c r="H43" s="32">
        <f t="shared" ref="H43" si="15">H32+H42</f>
        <v>41.234999999999999</v>
      </c>
      <c r="I43" s="32">
        <f t="shared" ref="I43" si="16">I32+I42</f>
        <v>208.185</v>
      </c>
      <c r="J43" s="32">
        <f t="shared" ref="J43:L43" si="17">J32+J42</f>
        <v>1640.58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19</v>
      </c>
      <c r="D44" s="5" t="s">
        <v>20</v>
      </c>
      <c r="E44" s="39" t="s">
        <v>134</v>
      </c>
      <c r="F44" s="40">
        <v>100</v>
      </c>
      <c r="G44" s="40">
        <v>8.5</v>
      </c>
      <c r="H44" s="40">
        <v>19.32</v>
      </c>
      <c r="I44" s="40">
        <v>10.99</v>
      </c>
      <c r="J44" s="40">
        <v>253.78</v>
      </c>
      <c r="K44" s="41" t="s">
        <v>72</v>
      </c>
      <c r="L44" s="40"/>
    </row>
    <row r="45" spans="1:12" ht="15">
      <c r="A45" s="23"/>
      <c r="B45" s="15"/>
      <c r="C45" s="11"/>
      <c r="D45" s="6" t="s">
        <v>28</v>
      </c>
      <c r="E45" s="42" t="s">
        <v>69</v>
      </c>
      <c r="F45" s="43">
        <v>180</v>
      </c>
      <c r="G45" s="43">
        <v>3.6774</v>
      </c>
      <c r="H45" s="43">
        <v>5.7618</v>
      </c>
      <c r="I45" s="43">
        <v>24.526800000000001</v>
      </c>
      <c r="J45" s="43">
        <v>164.7</v>
      </c>
      <c r="K45" s="44" t="s">
        <v>73</v>
      </c>
      <c r="L45" s="43"/>
    </row>
    <row r="46" spans="1:12" ht="15">
      <c r="A46" s="23"/>
      <c r="B46" s="15"/>
      <c r="C46" s="11"/>
      <c r="D46" s="7" t="s">
        <v>21</v>
      </c>
      <c r="E46" s="42" t="s">
        <v>70</v>
      </c>
      <c r="F46" s="43">
        <v>180</v>
      </c>
      <c r="G46" s="43">
        <v>0.24</v>
      </c>
      <c r="H46" s="43">
        <v>7.0000000000000001E-3</v>
      </c>
      <c r="I46" s="43">
        <v>13.73</v>
      </c>
      <c r="J46" s="43">
        <v>56.99</v>
      </c>
      <c r="K46" s="44" t="s">
        <v>74</v>
      </c>
      <c r="L46" s="43"/>
    </row>
    <row r="47" spans="1:12" ht="15">
      <c r="A47" s="23"/>
      <c r="B47" s="15"/>
      <c r="C47" s="11"/>
      <c r="D47" s="7" t="s">
        <v>22</v>
      </c>
      <c r="E47" s="42" t="s">
        <v>42</v>
      </c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 t="s">
        <v>48</v>
      </c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25.5">
      <c r="A49" s="23"/>
      <c r="B49" s="15"/>
      <c r="C49" s="11"/>
      <c r="D49" s="6" t="s">
        <v>25</v>
      </c>
      <c r="E49" s="42" t="s">
        <v>71</v>
      </c>
      <c r="F49" s="43">
        <v>100</v>
      </c>
      <c r="G49" s="43">
        <v>0.8</v>
      </c>
      <c r="H49" s="43">
        <v>0.1</v>
      </c>
      <c r="I49" s="43">
        <v>2.8</v>
      </c>
      <c r="J49" s="43">
        <v>15</v>
      </c>
      <c r="K49" s="44" t="s">
        <v>75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16.377400000000002</v>
      </c>
      <c r="H51" s="19">
        <f t="shared" ref="H51" si="19">SUM(H44:H50)</f>
        <v>25.588800000000003</v>
      </c>
      <c r="I51" s="19">
        <f t="shared" ref="I51" si="20">SUM(I44:I50)</f>
        <v>71.366799999999998</v>
      </c>
      <c r="J51" s="19">
        <f t="shared" ref="J51:L51" si="21">SUM(J44:J50)</f>
        <v>584.47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135</v>
      </c>
      <c r="F52" s="43">
        <v>100</v>
      </c>
      <c r="G52" s="43">
        <v>1.06</v>
      </c>
      <c r="H52" s="43">
        <v>8.48</v>
      </c>
      <c r="I52" s="43">
        <v>8.52</v>
      </c>
      <c r="J52" s="43">
        <v>114.68</v>
      </c>
      <c r="K52" s="44" t="s">
        <v>78</v>
      </c>
      <c r="L52" s="43"/>
    </row>
    <row r="53" spans="1:12" ht="15">
      <c r="A53" s="23"/>
      <c r="B53" s="15"/>
      <c r="C53" s="11"/>
      <c r="D53" s="7" t="s">
        <v>26</v>
      </c>
      <c r="E53" s="42" t="s">
        <v>136</v>
      </c>
      <c r="F53" s="43">
        <v>250</v>
      </c>
      <c r="G53" s="43">
        <v>2.5625</v>
      </c>
      <c r="H53" s="43">
        <v>5.5425000000000004</v>
      </c>
      <c r="I53" s="43">
        <v>11.62</v>
      </c>
      <c r="J53" s="43">
        <v>115.75</v>
      </c>
      <c r="K53" s="44" t="s">
        <v>79</v>
      </c>
      <c r="L53" s="43"/>
    </row>
    <row r="54" spans="1:12" ht="15">
      <c r="A54" s="23"/>
      <c r="B54" s="15"/>
      <c r="C54" s="11"/>
      <c r="D54" s="7" t="s">
        <v>27</v>
      </c>
      <c r="E54" s="42" t="s">
        <v>112</v>
      </c>
      <c r="F54" s="43">
        <v>210</v>
      </c>
      <c r="G54" s="43">
        <v>19.466999999999999</v>
      </c>
      <c r="H54" s="43">
        <v>10.98</v>
      </c>
      <c r="I54" s="43">
        <v>38.270000000000003</v>
      </c>
      <c r="J54" s="43">
        <v>329.80500000000001</v>
      </c>
      <c r="K54" s="44" t="s">
        <v>80</v>
      </c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77</v>
      </c>
      <c r="F56" s="43">
        <v>180</v>
      </c>
      <c r="G56" s="43">
        <v>0.59599999999999997</v>
      </c>
      <c r="H56" s="43">
        <v>8.1000000000000003E-2</v>
      </c>
      <c r="I56" s="43">
        <v>28.81</v>
      </c>
      <c r="J56" s="43">
        <v>119.52</v>
      </c>
      <c r="K56" s="44" t="s">
        <v>81</v>
      </c>
      <c r="L56" s="43"/>
    </row>
    <row r="57" spans="1:12" ht="15">
      <c r="A57" s="23"/>
      <c r="B57" s="15"/>
      <c r="C57" s="11"/>
      <c r="D57" s="7" t="s">
        <v>30</v>
      </c>
      <c r="E57" s="42" t="s">
        <v>42</v>
      </c>
      <c r="F57" s="43">
        <v>40</v>
      </c>
      <c r="G57" s="43">
        <v>3.16</v>
      </c>
      <c r="H57" s="43">
        <v>0.4</v>
      </c>
      <c r="I57" s="43">
        <v>19.32</v>
      </c>
      <c r="J57" s="43">
        <v>94</v>
      </c>
      <c r="K57" s="44" t="s">
        <v>48</v>
      </c>
      <c r="L57" s="43"/>
    </row>
    <row r="58" spans="1:12" ht="15">
      <c r="A58" s="23"/>
      <c r="B58" s="15"/>
      <c r="C58" s="11"/>
      <c r="D58" s="7" t="s">
        <v>31</v>
      </c>
      <c r="E58" s="42" t="s">
        <v>51</v>
      </c>
      <c r="F58" s="43">
        <v>20</v>
      </c>
      <c r="G58" s="43">
        <v>1.1200000000000001</v>
      </c>
      <c r="H58" s="43">
        <v>0.22</v>
      </c>
      <c r="I58" s="43">
        <v>9.8800000000000008</v>
      </c>
      <c r="J58" s="43">
        <v>45.98</v>
      </c>
      <c r="K58" s="44" t="s">
        <v>68</v>
      </c>
      <c r="L58" s="43"/>
    </row>
    <row r="59" spans="1:12" ht="15">
      <c r="A59" s="23"/>
      <c r="B59" s="15"/>
      <c r="C59" s="11"/>
      <c r="D59" s="6" t="s">
        <v>56</v>
      </c>
      <c r="E59" s="42" t="s">
        <v>137</v>
      </c>
      <c r="F59" s="43">
        <v>25</v>
      </c>
      <c r="G59" s="43">
        <v>1.25</v>
      </c>
      <c r="H59" s="43">
        <v>5</v>
      </c>
      <c r="I59" s="43">
        <v>15.25</v>
      </c>
      <c r="J59" s="43">
        <v>112.5</v>
      </c>
      <c r="K59" s="44" t="s">
        <v>138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825</v>
      </c>
      <c r="G61" s="19">
        <f t="shared" ref="G61" si="22">SUM(G52:G60)</f>
        <v>29.215499999999999</v>
      </c>
      <c r="H61" s="19">
        <f t="shared" ref="H61" si="23">SUM(H52:H60)</f>
        <v>30.703499999999998</v>
      </c>
      <c r="I61" s="19">
        <f t="shared" ref="I61" si="24">SUM(I52:I60)</f>
        <v>131.66999999999999</v>
      </c>
      <c r="J61" s="19">
        <f t="shared" ref="J61:L61" si="25">SUM(J52:J60)</f>
        <v>932.23500000000001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1425</v>
      </c>
      <c r="G62" s="32">
        <f t="shared" ref="G62" si="26">G51+G61</f>
        <v>45.5929</v>
      </c>
      <c r="H62" s="32">
        <f t="shared" ref="H62" si="27">H51+H61</f>
        <v>56.292299999999997</v>
      </c>
      <c r="I62" s="32">
        <f t="shared" ref="I62" si="28">I51+I61</f>
        <v>203.03679999999997</v>
      </c>
      <c r="J62" s="32">
        <f t="shared" ref="J62:L62" si="29">J51+J61</f>
        <v>1516.7049999999999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139</v>
      </c>
      <c r="F63" s="40">
        <v>185</v>
      </c>
      <c r="G63" s="40">
        <v>17.91</v>
      </c>
      <c r="H63" s="40">
        <v>11.34</v>
      </c>
      <c r="I63" s="40">
        <v>32.19</v>
      </c>
      <c r="J63" s="40">
        <v>307.70999999999998</v>
      </c>
      <c r="K63" s="41" t="s">
        <v>85</v>
      </c>
      <c r="L63" s="40"/>
    </row>
    <row r="64" spans="1:12" ht="15">
      <c r="A64" s="23"/>
      <c r="B64" s="15"/>
      <c r="C64" s="11"/>
      <c r="D64" s="51" t="s">
        <v>44</v>
      </c>
      <c r="E64" s="42" t="s">
        <v>82</v>
      </c>
      <c r="F64" s="43">
        <v>15</v>
      </c>
      <c r="G64" s="43">
        <v>3.48</v>
      </c>
      <c r="H64" s="43">
        <v>4.43</v>
      </c>
      <c r="I64" s="43">
        <v>0</v>
      </c>
      <c r="J64" s="43">
        <v>54</v>
      </c>
      <c r="K64" s="44" t="s">
        <v>86</v>
      </c>
      <c r="L64" s="43"/>
    </row>
    <row r="65" spans="1:12" ht="15">
      <c r="A65" s="23"/>
      <c r="B65" s="15"/>
      <c r="C65" s="11"/>
      <c r="D65" s="7" t="s">
        <v>21</v>
      </c>
      <c r="E65" s="42" t="s">
        <v>83</v>
      </c>
      <c r="F65" s="43">
        <v>180</v>
      </c>
      <c r="G65" s="43">
        <v>3.66</v>
      </c>
      <c r="H65" s="43">
        <v>3.1859999999999999</v>
      </c>
      <c r="I65" s="43">
        <v>15.82</v>
      </c>
      <c r="J65" s="43">
        <v>106.74</v>
      </c>
      <c r="K65" s="44" t="s">
        <v>87</v>
      </c>
      <c r="L65" s="43"/>
    </row>
    <row r="66" spans="1:12" ht="15">
      <c r="A66" s="23"/>
      <c r="B66" s="15"/>
      <c r="C66" s="11"/>
      <c r="D66" s="7" t="s">
        <v>22</v>
      </c>
      <c r="E66" s="42" t="s">
        <v>42</v>
      </c>
      <c r="F66" s="43">
        <v>40</v>
      </c>
      <c r="G66" s="43">
        <v>3.16</v>
      </c>
      <c r="H66" s="43">
        <v>0.4</v>
      </c>
      <c r="I66" s="43">
        <v>19.32</v>
      </c>
      <c r="J66" s="43">
        <v>94</v>
      </c>
      <c r="K66" s="44" t="s">
        <v>48</v>
      </c>
      <c r="L66" s="43"/>
    </row>
    <row r="67" spans="1:12" ht="15">
      <c r="A67" s="23"/>
      <c r="B67" s="15"/>
      <c r="C67" s="11"/>
      <c r="D67" s="7" t="s">
        <v>23</v>
      </c>
      <c r="E67" s="52" t="s">
        <v>43</v>
      </c>
      <c r="F67" s="43">
        <v>130</v>
      </c>
      <c r="G67" s="43">
        <v>0.52</v>
      </c>
      <c r="H67" s="43">
        <v>0.52</v>
      </c>
      <c r="I67" s="43">
        <v>12.74</v>
      </c>
      <c r="J67" s="43">
        <v>57.2</v>
      </c>
      <c r="K67" s="53" t="s">
        <v>49</v>
      </c>
      <c r="L67" s="43"/>
    </row>
    <row r="68" spans="1:12" ht="15">
      <c r="A68" s="23"/>
      <c r="B68" s="15"/>
      <c r="C68" s="11"/>
      <c r="D68" s="51" t="s">
        <v>44</v>
      </c>
      <c r="E68" s="42" t="s">
        <v>84</v>
      </c>
      <c r="F68" s="43">
        <v>15</v>
      </c>
      <c r="G68" s="43">
        <v>0.38</v>
      </c>
      <c r="H68" s="43">
        <v>3</v>
      </c>
      <c r="I68" s="43">
        <v>0.51</v>
      </c>
      <c r="J68" s="43">
        <v>30.9</v>
      </c>
      <c r="K68" s="53" t="s">
        <v>76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565</v>
      </c>
      <c r="G70" s="19">
        <f t="shared" ref="G70" si="30">SUM(G63:G69)</f>
        <v>29.11</v>
      </c>
      <c r="H70" s="19">
        <f t="shared" ref="H70" si="31">SUM(H63:H69)</f>
        <v>22.875999999999998</v>
      </c>
      <c r="I70" s="19">
        <f t="shared" ref="I70" si="32">SUM(I63:I69)</f>
        <v>80.58</v>
      </c>
      <c r="J70" s="19">
        <f t="shared" ref="J70:L70" si="33">SUM(J63:J69)</f>
        <v>650.55000000000007</v>
      </c>
      <c r="K70" s="25"/>
      <c r="L70" s="19">
        <f t="shared" si="33"/>
        <v>0</v>
      </c>
    </row>
    <row r="71" spans="1:12" ht="25.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71</v>
      </c>
      <c r="F71" s="43">
        <v>100</v>
      </c>
      <c r="G71" s="43">
        <v>0.8</v>
      </c>
      <c r="H71" s="43">
        <v>0.1</v>
      </c>
      <c r="I71" s="43">
        <v>2.8</v>
      </c>
      <c r="J71" s="43">
        <v>15</v>
      </c>
      <c r="K71" s="44" t="s">
        <v>75</v>
      </c>
      <c r="L71" s="43"/>
    </row>
    <row r="72" spans="1:12" ht="15">
      <c r="A72" s="23"/>
      <c r="B72" s="15"/>
      <c r="C72" s="11"/>
      <c r="D72" s="7" t="s">
        <v>26</v>
      </c>
      <c r="E72" s="42" t="s">
        <v>140</v>
      </c>
      <c r="F72" s="43">
        <v>250</v>
      </c>
      <c r="G72" s="43">
        <v>7.02</v>
      </c>
      <c r="H72" s="43">
        <v>6.18</v>
      </c>
      <c r="I72" s="43">
        <v>9.8699999999999992</v>
      </c>
      <c r="J72" s="43">
        <v>112.18</v>
      </c>
      <c r="K72" s="44" t="s">
        <v>88</v>
      </c>
      <c r="L72" s="43"/>
    </row>
    <row r="73" spans="1:12" ht="25.5">
      <c r="A73" s="23"/>
      <c r="B73" s="15"/>
      <c r="C73" s="11"/>
      <c r="D73" s="7" t="s">
        <v>27</v>
      </c>
      <c r="E73" s="42" t="s">
        <v>90</v>
      </c>
      <c r="F73" s="43">
        <v>100</v>
      </c>
      <c r="G73" s="43">
        <v>10.96</v>
      </c>
      <c r="H73" s="43">
        <v>8.5500000000000007</v>
      </c>
      <c r="I73" s="43">
        <v>14.11</v>
      </c>
      <c r="J73" s="43">
        <v>177.58</v>
      </c>
      <c r="K73" s="44" t="s">
        <v>141</v>
      </c>
      <c r="L73" s="43"/>
    </row>
    <row r="74" spans="1:12" ht="15">
      <c r="A74" s="23"/>
      <c r="B74" s="15"/>
      <c r="C74" s="11"/>
      <c r="D74" s="7" t="s">
        <v>28</v>
      </c>
      <c r="E74" s="42" t="s">
        <v>91</v>
      </c>
      <c r="F74" s="43">
        <v>180</v>
      </c>
      <c r="G74" s="43">
        <v>9.9600000000000009</v>
      </c>
      <c r="H74" s="43">
        <v>10.74</v>
      </c>
      <c r="I74" s="43">
        <v>44.84</v>
      </c>
      <c r="J74" s="43">
        <v>315</v>
      </c>
      <c r="K74" s="44" t="s">
        <v>89</v>
      </c>
      <c r="L74" s="43"/>
    </row>
    <row r="75" spans="1:12" ht="15">
      <c r="A75" s="23"/>
      <c r="B75" s="15"/>
      <c r="C75" s="11"/>
      <c r="D75" s="7" t="s">
        <v>29</v>
      </c>
      <c r="E75" s="42" t="s">
        <v>127</v>
      </c>
      <c r="F75" s="43">
        <v>180</v>
      </c>
      <c r="G75" s="43">
        <v>0.12</v>
      </c>
      <c r="H75" s="43">
        <v>0.12</v>
      </c>
      <c r="I75" s="43">
        <v>20.91</v>
      </c>
      <c r="J75" s="43">
        <v>85.95</v>
      </c>
      <c r="K75" s="44" t="s">
        <v>67</v>
      </c>
      <c r="L75" s="43"/>
    </row>
    <row r="76" spans="1:12" ht="15">
      <c r="A76" s="23"/>
      <c r="B76" s="15"/>
      <c r="C76" s="11"/>
      <c r="D76" s="7" t="s">
        <v>30</v>
      </c>
      <c r="E76" s="42" t="s">
        <v>42</v>
      </c>
      <c r="F76" s="43">
        <v>40</v>
      </c>
      <c r="G76" s="43">
        <v>3.16</v>
      </c>
      <c r="H76" s="43">
        <v>0.4</v>
      </c>
      <c r="I76" s="43">
        <v>19.32</v>
      </c>
      <c r="J76" s="43">
        <v>94</v>
      </c>
      <c r="K76" s="44" t="s">
        <v>48</v>
      </c>
      <c r="L76" s="43"/>
    </row>
    <row r="77" spans="1:12" ht="15">
      <c r="A77" s="23"/>
      <c r="B77" s="15"/>
      <c r="C77" s="11"/>
      <c r="D77" s="7" t="s">
        <v>31</v>
      </c>
      <c r="E77" s="42" t="s">
        <v>51</v>
      </c>
      <c r="F77" s="43">
        <v>20</v>
      </c>
      <c r="G77" s="43">
        <v>1.1200000000000001</v>
      </c>
      <c r="H77" s="43">
        <v>0.22</v>
      </c>
      <c r="I77" s="43">
        <v>9.8800000000000008</v>
      </c>
      <c r="J77" s="43">
        <v>45.98</v>
      </c>
      <c r="K77" s="44" t="s">
        <v>68</v>
      </c>
      <c r="L77" s="43"/>
    </row>
    <row r="78" spans="1:12" ht="15">
      <c r="A78" s="23"/>
      <c r="B78" s="15"/>
      <c r="C78" s="11"/>
      <c r="D78" s="6" t="s">
        <v>56</v>
      </c>
      <c r="E78" s="42" t="s">
        <v>142</v>
      </c>
      <c r="F78" s="43">
        <v>18</v>
      </c>
      <c r="G78" s="43">
        <v>1.08</v>
      </c>
      <c r="H78" s="43">
        <v>2.88</v>
      </c>
      <c r="I78" s="43">
        <v>9.9</v>
      </c>
      <c r="J78" s="43">
        <v>70.2</v>
      </c>
      <c r="K78" s="44" t="s">
        <v>76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888</v>
      </c>
      <c r="G80" s="19">
        <f t="shared" ref="G80" si="34">SUM(G71:G79)</f>
        <v>34.22</v>
      </c>
      <c r="H80" s="19">
        <f t="shared" ref="H80" si="35">SUM(H71:H79)</f>
        <v>29.189999999999998</v>
      </c>
      <c r="I80" s="19">
        <f t="shared" ref="I80" si="36">SUM(I71:I79)</f>
        <v>131.63</v>
      </c>
      <c r="J80" s="19">
        <f t="shared" ref="J80:L80" si="37">SUM(J71:J79)</f>
        <v>915.8900000000001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1453</v>
      </c>
      <c r="G81" s="32">
        <f t="shared" ref="G81" si="38">G70+G80</f>
        <v>63.33</v>
      </c>
      <c r="H81" s="32">
        <f t="shared" ref="H81" si="39">H70+H80</f>
        <v>52.065999999999995</v>
      </c>
      <c r="I81" s="32">
        <f t="shared" ref="I81" si="40">I70+I80</f>
        <v>212.20999999999998</v>
      </c>
      <c r="J81" s="32">
        <f t="shared" ref="J81:L81" si="41">J70+J80</f>
        <v>1566.44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143</v>
      </c>
      <c r="F82" s="40">
        <v>100</v>
      </c>
      <c r="G82" s="40">
        <v>18.8888</v>
      </c>
      <c r="H82" s="40">
        <v>19.32</v>
      </c>
      <c r="I82" s="40">
        <v>4</v>
      </c>
      <c r="J82" s="40">
        <v>265.56</v>
      </c>
      <c r="K82" s="41" t="s">
        <v>92</v>
      </c>
      <c r="L82" s="40"/>
    </row>
    <row r="83" spans="1:12" ht="15">
      <c r="A83" s="23"/>
      <c r="B83" s="15"/>
      <c r="C83" s="11"/>
      <c r="D83" s="51" t="s">
        <v>28</v>
      </c>
      <c r="E83" s="42" t="s">
        <v>93</v>
      </c>
      <c r="F83" s="43">
        <v>180</v>
      </c>
      <c r="G83" s="43">
        <v>7.7039999999999997</v>
      </c>
      <c r="H83" s="43">
        <v>9.0180000000000007</v>
      </c>
      <c r="I83" s="43">
        <v>45.072000000000003</v>
      </c>
      <c r="J83" s="43">
        <v>292.5</v>
      </c>
      <c r="K83" s="44" t="s">
        <v>89</v>
      </c>
      <c r="L83" s="43"/>
    </row>
    <row r="84" spans="1:12" ht="15">
      <c r="A84" s="23"/>
      <c r="B84" s="15"/>
      <c r="C84" s="11"/>
      <c r="D84" s="7" t="s">
        <v>21</v>
      </c>
      <c r="E84" s="42" t="s">
        <v>41</v>
      </c>
      <c r="F84" s="43">
        <v>180</v>
      </c>
      <c r="G84" s="43">
        <v>0.18</v>
      </c>
      <c r="H84" s="43">
        <v>0</v>
      </c>
      <c r="I84" s="43">
        <v>13.54</v>
      </c>
      <c r="J84" s="43">
        <v>54.85</v>
      </c>
      <c r="K84" s="44" t="s">
        <v>47</v>
      </c>
      <c r="L84" s="43"/>
    </row>
    <row r="85" spans="1:12" ht="15">
      <c r="A85" s="23"/>
      <c r="B85" s="15"/>
      <c r="C85" s="11"/>
      <c r="D85" s="7" t="s">
        <v>22</v>
      </c>
      <c r="E85" s="42" t="s">
        <v>42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 t="s">
        <v>48</v>
      </c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1" t="s">
        <v>25</v>
      </c>
      <c r="E87" s="42" t="s">
        <v>50</v>
      </c>
      <c r="F87" s="43">
        <v>100</v>
      </c>
      <c r="G87" s="43">
        <v>1.3120000000000001</v>
      </c>
      <c r="H87" s="43">
        <v>3.2490000000000001</v>
      </c>
      <c r="I87" s="43">
        <v>6.4660000000000002</v>
      </c>
      <c r="J87" s="43">
        <v>60.4</v>
      </c>
      <c r="K87" s="44" t="s">
        <v>64</v>
      </c>
      <c r="L87" s="43"/>
    </row>
    <row r="88" spans="1:12" ht="15">
      <c r="A88" s="23"/>
      <c r="B88" s="15"/>
      <c r="C88" s="11"/>
      <c r="D88" s="51"/>
      <c r="E88" s="42"/>
      <c r="F88" s="43"/>
      <c r="G88" s="43"/>
      <c r="H88" s="43"/>
      <c r="I88" s="43"/>
      <c r="J88" s="43"/>
      <c r="K88" s="53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2">SUM(G82:G88)</f>
        <v>31.244800000000001</v>
      </c>
      <c r="H89" s="19">
        <f t="shared" ref="H89" si="43">SUM(H82:H88)</f>
        <v>31.986999999999998</v>
      </c>
      <c r="I89" s="19">
        <f t="shared" ref="I89" si="44">SUM(I82:I88)</f>
        <v>88.397999999999996</v>
      </c>
      <c r="J89" s="19">
        <f t="shared" ref="J89:L89" si="45">SUM(J82:J88)</f>
        <v>767.31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97</v>
      </c>
      <c r="F90" s="43">
        <v>100</v>
      </c>
      <c r="G90" s="43">
        <v>1.7070000000000001</v>
      </c>
      <c r="H90" s="43">
        <v>5.04</v>
      </c>
      <c r="I90" s="43">
        <v>8.4580000000000002</v>
      </c>
      <c r="J90" s="43">
        <v>85.7</v>
      </c>
      <c r="K90" s="44" t="s">
        <v>94</v>
      </c>
      <c r="L90" s="43"/>
    </row>
    <row r="91" spans="1:12" ht="15">
      <c r="A91" s="23"/>
      <c r="B91" s="15"/>
      <c r="C91" s="11"/>
      <c r="D91" s="7" t="s">
        <v>26</v>
      </c>
      <c r="E91" s="42" t="s">
        <v>98</v>
      </c>
      <c r="F91" s="43">
        <v>250</v>
      </c>
      <c r="G91" s="43">
        <v>5.71</v>
      </c>
      <c r="H91" s="43">
        <v>6.7</v>
      </c>
      <c r="I91" s="43">
        <v>12.66</v>
      </c>
      <c r="J91" s="43">
        <v>133.88</v>
      </c>
      <c r="K91" s="44" t="s">
        <v>95</v>
      </c>
      <c r="L91" s="43"/>
    </row>
    <row r="92" spans="1:12" ht="15">
      <c r="A92" s="23"/>
      <c r="B92" s="15"/>
      <c r="C92" s="11"/>
      <c r="D92" s="7" t="s">
        <v>27</v>
      </c>
      <c r="E92" s="42" t="s">
        <v>99</v>
      </c>
      <c r="F92" s="43">
        <v>100</v>
      </c>
      <c r="G92" s="43">
        <v>16.5</v>
      </c>
      <c r="H92" s="43">
        <v>8.9</v>
      </c>
      <c r="I92" s="43">
        <v>7.5</v>
      </c>
      <c r="J92" s="43">
        <v>176.6</v>
      </c>
      <c r="K92" s="44" t="s">
        <v>96</v>
      </c>
      <c r="L92" s="43"/>
    </row>
    <row r="93" spans="1:12" ht="15">
      <c r="A93" s="23"/>
      <c r="B93" s="15"/>
      <c r="C93" s="11"/>
      <c r="D93" s="7" t="s">
        <v>28</v>
      </c>
      <c r="E93" s="42" t="s">
        <v>69</v>
      </c>
      <c r="F93" s="43">
        <v>180</v>
      </c>
      <c r="G93" s="43">
        <v>3.6774</v>
      </c>
      <c r="H93" s="43">
        <v>5.7618</v>
      </c>
      <c r="I93" s="43">
        <v>24.526800000000001</v>
      </c>
      <c r="J93" s="43">
        <v>164.7</v>
      </c>
      <c r="K93" s="44" t="s">
        <v>73</v>
      </c>
      <c r="L93" s="43"/>
    </row>
    <row r="94" spans="1:12" ht="15">
      <c r="A94" s="23"/>
      <c r="B94" s="15"/>
      <c r="C94" s="11"/>
      <c r="D94" s="7" t="s">
        <v>29</v>
      </c>
      <c r="E94" s="42" t="s">
        <v>132</v>
      </c>
      <c r="F94" s="43">
        <v>180</v>
      </c>
      <c r="G94" s="43">
        <v>9.7000000000000003E-2</v>
      </c>
      <c r="H94" s="43">
        <v>0.108</v>
      </c>
      <c r="I94" s="43">
        <v>22.59</v>
      </c>
      <c r="J94" s="43">
        <v>107.28</v>
      </c>
      <c r="K94" s="44" t="s">
        <v>62</v>
      </c>
      <c r="L94" s="43"/>
    </row>
    <row r="95" spans="1:12" ht="15">
      <c r="A95" s="23"/>
      <c r="B95" s="15"/>
      <c r="C95" s="11"/>
      <c r="D95" s="7" t="s">
        <v>30</v>
      </c>
      <c r="E95" s="42" t="s">
        <v>42</v>
      </c>
      <c r="F95" s="43">
        <v>40</v>
      </c>
      <c r="G95" s="43">
        <v>3.16</v>
      </c>
      <c r="H95" s="43">
        <v>0.4</v>
      </c>
      <c r="I95" s="43">
        <v>19.32</v>
      </c>
      <c r="J95" s="43">
        <v>94</v>
      </c>
      <c r="K95" s="44" t="s">
        <v>48</v>
      </c>
      <c r="L95" s="43"/>
    </row>
    <row r="96" spans="1:12" ht="15">
      <c r="A96" s="23"/>
      <c r="B96" s="15"/>
      <c r="C96" s="11"/>
      <c r="D96" s="7" t="s">
        <v>31</v>
      </c>
      <c r="E96" s="42" t="s">
        <v>51</v>
      </c>
      <c r="F96" s="43">
        <v>20</v>
      </c>
      <c r="G96" s="43">
        <v>1.1200000000000001</v>
      </c>
      <c r="H96" s="43">
        <v>0.22</v>
      </c>
      <c r="I96" s="43">
        <v>9.8800000000000008</v>
      </c>
      <c r="J96" s="43">
        <v>45.98</v>
      </c>
      <c r="K96" s="44" t="s">
        <v>68</v>
      </c>
      <c r="L96" s="43"/>
    </row>
    <row r="97" spans="1:12" ht="15">
      <c r="A97" s="23"/>
      <c r="B97" s="15"/>
      <c r="C97" s="11"/>
      <c r="D97" s="6" t="s">
        <v>56</v>
      </c>
      <c r="E97" s="42" t="s">
        <v>144</v>
      </c>
      <c r="F97" s="43">
        <v>30</v>
      </c>
      <c r="G97" s="43">
        <v>0.8</v>
      </c>
      <c r="H97" s="43">
        <v>1</v>
      </c>
      <c r="I97" s="43">
        <v>23.2</v>
      </c>
      <c r="J97" s="43">
        <v>106.2</v>
      </c>
      <c r="K97" s="44" t="s">
        <v>76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900</v>
      </c>
      <c r="G99" s="19">
        <f t="shared" ref="G99" si="46">SUM(G90:G98)</f>
        <v>32.7714</v>
      </c>
      <c r="H99" s="19">
        <f t="shared" ref="H99" si="47">SUM(H90:H98)</f>
        <v>28.129799999999999</v>
      </c>
      <c r="I99" s="19">
        <f t="shared" ref="I99" si="48">SUM(I90:I98)</f>
        <v>128.13479999999998</v>
      </c>
      <c r="J99" s="19">
        <f t="shared" ref="J99:L99" si="49">SUM(J90:J98)</f>
        <v>914.33999999999992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1500</v>
      </c>
      <c r="G100" s="32">
        <f t="shared" ref="G100" si="50">G89+G99</f>
        <v>64.016199999999998</v>
      </c>
      <c r="H100" s="32">
        <f t="shared" ref="H100" si="51">H89+H99</f>
        <v>60.116799999999998</v>
      </c>
      <c r="I100" s="32">
        <f t="shared" ref="I100" si="52">I89+I99</f>
        <v>216.53279999999998</v>
      </c>
      <c r="J100" s="32">
        <f t="shared" ref="J100:L100" si="53">J89+J99</f>
        <v>1681.6499999999999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101</v>
      </c>
      <c r="F101" s="40">
        <v>250</v>
      </c>
      <c r="G101" s="40">
        <v>6.0970000000000004</v>
      </c>
      <c r="H101" s="40">
        <v>7.0730000000000004</v>
      </c>
      <c r="I101" s="40">
        <v>53</v>
      </c>
      <c r="J101" s="40">
        <v>295.12</v>
      </c>
      <c r="K101" s="41" t="s">
        <v>100</v>
      </c>
      <c r="L101" s="40"/>
    </row>
    <row r="102" spans="1:12" ht="15">
      <c r="A102" s="23"/>
      <c r="B102" s="15"/>
      <c r="C102" s="11"/>
      <c r="D102" s="6" t="s">
        <v>44</v>
      </c>
      <c r="E102" s="42" t="s">
        <v>82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72</v>
      </c>
      <c r="K102" s="44" t="s">
        <v>86</v>
      </c>
      <c r="L102" s="43"/>
    </row>
    <row r="103" spans="1:12" ht="15">
      <c r="A103" s="23"/>
      <c r="B103" s="15"/>
      <c r="C103" s="11"/>
      <c r="D103" s="7" t="s">
        <v>21</v>
      </c>
      <c r="E103" s="42" t="s">
        <v>41</v>
      </c>
      <c r="F103" s="43">
        <v>180</v>
      </c>
      <c r="G103" s="43">
        <v>0.18</v>
      </c>
      <c r="H103" s="43">
        <v>0</v>
      </c>
      <c r="I103" s="43">
        <v>13.54</v>
      </c>
      <c r="J103" s="43">
        <v>54.85</v>
      </c>
      <c r="K103" s="44" t="s">
        <v>47</v>
      </c>
      <c r="L103" s="43"/>
    </row>
    <row r="104" spans="1:12" ht="15">
      <c r="A104" s="23"/>
      <c r="B104" s="15"/>
      <c r="C104" s="11"/>
      <c r="D104" s="7" t="s">
        <v>22</v>
      </c>
      <c r="E104" s="42" t="s">
        <v>42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 t="s">
        <v>48</v>
      </c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53"/>
      <c r="L105" s="43"/>
    </row>
    <row r="106" spans="1:12" ht="15">
      <c r="A106" s="23"/>
      <c r="B106" s="15"/>
      <c r="C106" s="11"/>
      <c r="D106" s="54" t="s">
        <v>56</v>
      </c>
      <c r="E106" s="42" t="s">
        <v>145</v>
      </c>
      <c r="F106" s="43">
        <v>60</v>
      </c>
      <c r="G106" s="43">
        <v>6.78</v>
      </c>
      <c r="H106" s="43">
        <v>1.74</v>
      </c>
      <c r="I106" s="43">
        <v>25.454999999999998</v>
      </c>
      <c r="J106" s="43">
        <v>144.75</v>
      </c>
      <c r="K106" s="44" t="s">
        <v>146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20.856999999999999</v>
      </c>
      <c r="H108" s="19">
        <f t="shared" si="54"/>
        <v>15.113000000000001</v>
      </c>
      <c r="I108" s="19">
        <f t="shared" si="54"/>
        <v>111.31499999999998</v>
      </c>
      <c r="J108" s="19">
        <f t="shared" si="54"/>
        <v>660.72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50</v>
      </c>
      <c r="F109" s="43">
        <v>100</v>
      </c>
      <c r="G109" s="43">
        <v>1.3120000000000001</v>
      </c>
      <c r="H109" s="43">
        <v>3.2490000000000001</v>
      </c>
      <c r="I109" s="43">
        <v>6.4660000000000002</v>
      </c>
      <c r="J109" s="43">
        <v>60.4</v>
      </c>
      <c r="K109" s="44" t="s">
        <v>64</v>
      </c>
      <c r="L109" s="43"/>
    </row>
    <row r="110" spans="1:12" ht="15">
      <c r="A110" s="23"/>
      <c r="B110" s="15"/>
      <c r="C110" s="11"/>
      <c r="D110" s="7" t="s">
        <v>26</v>
      </c>
      <c r="E110" s="42" t="s">
        <v>147</v>
      </c>
      <c r="F110" s="43">
        <v>250</v>
      </c>
      <c r="G110" s="43">
        <v>3.5625</v>
      </c>
      <c r="H110" s="43">
        <v>4.5925000000000002</v>
      </c>
      <c r="I110" s="43">
        <v>18.79</v>
      </c>
      <c r="J110" s="43">
        <v>144.25</v>
      </c>
      <c r="K110" s="44" t="s">
        <v>148</v>
      </c>
      <c r="L110" s="43"/>
    </row>
    <row r="111" spans="1:12" ht="25.5">
      <c r="A111" s="23"/>
      <c r="B111" s="15"/>
      <c r="C111" s="11"/>
      <c r="D111" s="7" t="s">
        <v>27</v>
      </c>
      <c r="E111" s="42" t="s">
        <v>149</v>
      </c>
      <c r="F111" s="43">
        <v>100</v>
      </c>
      <c r="G111" s="43">
        <v>7.9</v>
      </c>
      <c r="H111" s="43">
        <v>8.1</v>
      </c>
      <c r="I111" s="43">
        <v>8.93</v>
      </c>
      <c r="J111" s="43">
        <v>139.977</v>
      </c>
      <c r="K111" s="44" t="s">
        <v>102</v>
      </c>
      <c r="L111" s="43"/>
    </row>
    <row r="112" spans="1:12" ht="15">
      <c r="A112" s="23"/>
      <c r="B112" s="15"/>
      <c r="C112" s="11"/>
      <c r="D112" s="7" t="s">
        <v>28</v>
      </c>
      <c r="E112" s="42" t="s">
        <v>104</v>
      </c>
      <c r="F112" s="43">
        <v>180</v>
      </c>
      <c r="G112" s="43">
        <v>6.48</v>
      </c>
      <c r="H112" s="43">
        <v>5.8789999999999996</v>
      </c>
      <c r="I112" s="43">
        <v>39.359900000000003</v>
      </c>
      <c r="J112" s="43">
        <v>236.16</v>
      </c>
      <c r="K112" s="44" t="s">
        <v>103</v>
      </c>
      <c r="L112" s="43"/>
    </row>
    <row r="113" spans="1:12" ht="15">
      <c r="A113" s="23"/>
      <c r="B113" s="15"/>
      <c r="C113" s="11"/>
      <c r="D113" s="7" t="s">
        <v>29</v>
      </c>
      <c r="E113" s="42" t="s">
        <v>127</v>
      </c>
      <c r="F113" s="43">
        <v>180</v>
      </c>
      <c r="G113" s="43">
        <v>0.12</v>
      </c>
      <c r="H113" s="43">
        <v>0.12</v>
      </c>
      <c r="I113" s="43">
        <v>20.91</v>
      </c>
      <c r="J113" s="43">
        <v>85.95</v>
      </c>
      <c r="K113" s="44" t="s">
        <v>67</v>
      </c>
      <c r="L113" s="43"/>
    </row>
    <row r="114" spans="1:12" ht="15">
      <c r="A114" s="23"/>
      <c r="B114" s="15"/>
      <c r="C114" s="11"/>
      <c r="D114" s="7" t="s">
        <v>30</v>
      </c>
      <c r="E114" s="42" t="s">
        <v>42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94</v>
      </c>
      <c r="K114" s="44" t="s">
        <v>48</v>
      </c>
      <c r="L114" s="43"/>
    </row>
    <row r="115" spans="1:12" ht="15">
      <c r="A115" s="23"/>
      <c r="B115" s="15"/>
      <c r="C115" s="11"/>
      <c r="D115" s="7" t="s">
        <v>31</v>
      </c>
      <c r="E115" s="42" t="s">
        <v>51</v>
      </c>
      <c r="F115" s="43">
        <v>20</v>
      </c>
      <c r="G115" s="43">
        <v>1.1200000000000001</v>
      </c>
      <c r="H115" s="43">
        <v>0.22</v>
      </c>
      <c r="I115" s="43">
        <v>9.8800000000000008</v>
      </c>
      <c r="J115" s="43">
        <v>45.98</v>
      </c>
      <c r="K115" s="44" t="s">
        <v>68</v>
      </c>
      <c r="L115" s="43"/>
    </row>
    <row r="116" spans="1:12" ht="15">
      <c r="A116" s="23"/>
      <c r="B116" s="15"/>
      <c r="C116" s="11"/>
      <c r="D116" s="6" t="s">
        <v>56</v>
      </c>
      <c r="E116" s="42" t="s">
        <v>150</v>
      </c>
      <c r="F116" s="43">
        <v>14</v>
      </c>
      <c r="G116" s="43">
        <v>0.35</v>
      </c>
      <c r="H116" s="43">
        <v>3.08</v>
      </c>
      <c r="I116" s="43">
        <v>8.26</v>
      </c>
      <c r="J116" s="43">
        <v>64.2</v>
      </c>
      <c r="K116" s="44" t="s">
        <v>138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884</v>
      </c>
      <c r="G118" s="19">
        <f t="shared" ref="G118:J118" si="56">SUM(G109:G117)</f>
        <v>24.004500000000004</v>
      </c>
      <c r="H118" s="19">
        <f t="shared" si="56"/>
        <v>25.640499999999996</v>
      </c>
      <c r="I118" s="19">
        <f t="shared" si="56"/>
        <v>131.91589999999999</v>
      </c>
      <c r="J118" s="19">
        <f t="shared" si="56"/>
        <v>870.91700000000014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1434</v>
      </c>
      <c r="G119" s="32">
        <f t="shared" ref="G119" si="58">G108+G118</f>
        <v>44.861500000000007</v>
      </c>
      <c r="H119" s="32">
        <f t="shared" ref="H119" si="59">H108+H118</f>
        <v>40.753499999999995</v>
      </c>
      <c r="I119" s="32">
        <f t="shared" ref="I119" si="60">I108+I118</f>
        <v>243.23089999999996</v>
      </c>
      <c r="J119" s="32">
        <f t="shared" ref="J119:L119" si="61">J108+J118</f>
        <v>1531.6370000000002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19</v>
      </c>
      <c r="D120" s="5" t="s">
        <v>20</v>
      </c>
      <c r="E120" s="39" t="s">
        <v>151</v>
      </c>
      <c r="F120" s="40">
        <v>100</v>
      </c>
      <c r="G120" s="40">
        <v>8.6999999999999993</v>
      </c>
      <c r="H120" s="40">
        <v>8.2554999999999996</v>
      </c>
      <c r="I120" s="40">
        <v>12.0777</v>
      </c>
      <c r="J120" s="40">
        <v>157.32220000000001</v>
      </c>
      <c r="K120" s="41" t="s">
        <v>105</v>
      </c>
      <c r="L120" s="40"/>
    </row>
    <row r="121" spans="1:12" ht="15">
      <c r="A121" s="14"/>
      <c r="B121" s="15"/>
      <c r="C121" s="11"/>
      <c r="D121" s="51" t="s">
        <v>28</v>
      </c>
      <c r="E121" s="42" t="s">
        <v>126</v>
      </c>
      <c r="F121" s="43">
        <v>180</v>
      </c>
      <c r="G121" s="43">
        <v>4.3811999999999998</v>
      </c>
      <c r="H121" s="43">
        <v>6.4493999999999998</v>
      </c>
      <c r="I121" s="43">
        <v>44.020800000000001</v>
      </c>
      <c r="J121" s="43">
        <v>251.64</v>
      </c>
      <c r="K121" s="44" t="s">
        <v>66</v>
      </c>
      <c r="L121" s="43"/>
    </row>
    <row r="122" spans="1:12" ht="15">
      <c r="A122" s="14"/>
      <c r="B122" s="15"/>
      <c r="C122" s="11"/>
      <c r="D122" s="7" t="s">
        <v>21</v>
      </c>
      <c r="E122" s="42" t="s">
        <v>83</v>
      </c>
      <c r="F122" s="43">
        <v>180</v>
      </c>
      <c r="G122" s="43">
        <v>3.66</v>
      </c>
      <c r="H122" s="43">
        <v>3.1859999999999999</v>
      </c>
      <c r="I122" s="43">
        <v>15.82</v>
      </c>
      <c r="J122" s="43">
        <v>106.74</v>
      </c>
      <c r="K122" s="44" t="s">
        <v>87</v>
      </c>
      <c r="L122" s="43"/>
    </row>
    <row r="123" spans="1:12" ht="15">
      <c r="A123" s="14"/>
      <c r="B123" s="15"/>
      <c r="C123" s="11"/>
      <c r="D123" s="7" t="s">
        <v>22</v>
      </c>
      <c r="E123" s="42" t="s">
        <v>42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94</v>
      </c>
      <c r="K123" s="44" t="s">
        <v>48</v>
      </c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25</v>
      </c>
      <c r="E125" s="42" t="s">
        <v>152</v>
      </c>
      <c r="F125" s="43">
        <v>100</v>
      </c>
      <c r="G125" s="43">
        <v>1.647</v>
      </c>
      <c r="H125" s="43">
        <v>4.1219999999999999</v>
      </c>
      <c r="I125" s="43">
        <v>7.2939999999999996</v>
      </c>
      <c r="J125" s="43">
        <v>72.900000000000006</v>
      </c>
      <c r="K125" s="44" t="s">
        <v>106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62">SUM(G120:G126)</f>
        <v>21.548199999999998</v>
      </c>
      <c r="H127" s="19">
        <f t="shared" si="62"/>
        <v>22.412899999999997</v>
      </c>
      <c r="I127" s="19">
        <f t="shared" si="62"/>
        <v>98.532499999999985</v>
      </c>
      <c r="J127" s="19">
        <f t="shared" si="62"/>
        <v>682.60219999999993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63</v>
      </c>
      <c r="F128" s="43">
        <v>100</v>
      </c>
      <c r="G128" s="43">
        <v>1.3</v>
      </c>
      <c r="H128" s="43">
        <v>4.5</v>
      </c>
      <c r="I128" s="43">
        <v>7.7</v>
      </c>
      <c r="J128" s="43">
        <v>76</v>
      </c>
      <c r="K128" s="44" t="s">
        <v>59</v>
      </c>
      <c r="L128" s="43"/>
    </row>
    <row r="129" spans="1:12" ht="15">
      <c r="A129" s="14"/>
      <c r="B129" s="15"/>
      <c r="C129" s="11"/>
      <c r="D129" s="7" t="s">
        <v>26</v>
      </c>
      <c r="E129" s="42" t="s">
        <v>107</v>
      </c>
      <c r="F129" s="43">
        <v>250</v>
      </c>
      <c r="G129" s="43">
        <v>2.4</v>
      </c>
      <c r="H129" s="43">
        <v>6.4249999999999998</v>
      </c>
      <c r="I129" s="43">
        <v>16.524999999999999</v>
      </c>
      <c r="J129" s="43">
        <v>133.27500000000001</v>
      </c>
      <c r="K129" s="44" t="s">
        <v>108</v>
      </c>
      <c r="L129" s="43"/>
    </row>
    <row r="130" spans="1:12" ht="15">
      <c r="A130" s="14"/>
      <c r="B130" s="15"/>
      <c r="C130" s="11"/>
      <c r="D130" s="7" t="s">
        <v>27</v>
      </c>
      <c r="E130" s="42" t="s">
        <v>153</v>
      </c>
      <c r="F130" s="43">
        <v>100</v>
      </c>
      <c r="G130" s="43">
        <v>15.644</v>
      </c>
      <c r="H130" s="43">
        <v>16.688800000000001</v>
      </c>
      <c r="I130" s="43">
        <v>4.93</v>
      </c>
      <c r="J130" s="43">
        <v>232.61</v>
      </c>
      <c r="K130" s="44" t="s">
        <v>154</v>
      </c>
      <c r="L130" s="43"/>
    </row>
    <row r="131" spans="1:12" ht="15">
      <c r="A131" s="14"/>
      <c r="B131" s="15"/>
      <c r="C131" s="11"/>
      <c r="D131" s="7" t="s">
        <v>28</v>
      </c>
      <c r="E131" s="42" t="s">
        <v>155</v>
      </c>
      <c r="F131" s="43">
        <v>180</v>
      </c>
      <c r="G131" s="43">
        <v>3.6</v>
      </c>
      <c r="H131" s="43">
        <v>7.38</v>
      </c>
      <c r="I131" s="43">
        <v>29.16</v>
      </c>
      <c r="J131" s="43">
        <v>199.8</v>
      </c>
      <c r="K131" s="44" t="s">
        <v>156</v>
      </c>
      <c r="L131" s="43"/>
    </row>
    <row r="132" spans="1:12" ht="15">
      <c r="A132" s="14"/>
      <c r="B132" s="15"/>
      <c r="C132" s="11"/>
      <c r="D132" s="7" t="s">
        <v>29</v>
      </c>
      <c r="E132" s="42" t="s">
        <v>77</v>
      </c>
      <c r="F132" s="43">
        <v>180</v>
      </c>
      <c r="G132" s="43">
        <v>0.59599999999999997</v>
      </c>
      <c r="H132" s="43">
        <v>8.1000000000000003E-2</v>
      </c>
      <c r="I132" s="43">
        <v>28.81</v>
      </c>
      <c r="J132" s="43">
        <v>119.52</v>
      </c>
      <c r="K132" s="44" t="s">
        <v>81</v>
      </c>
      <c r="L132" s="43"/>
    </row>
    <row r="133" spans="1:12" ht="15">
      <c r="A133" s="14"/>
      <c r="B133" s="15"/>
      <c r="C133" s="11"/>
      <c r="D133" s="7" t="s">
        <v>30</v>
      </c>
      <c r="E133" s="42" t="s">
        <v>42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94</v>
      </c>
      <c r="K133" s="44" t="s">
        <v>48</v>
      </c>
      <c r="L133" s="43"/>
    </row>
    <row r="134" spans="1:12" ht="15">
      <c r="A134" s="14"/>
      <c r="B134" s="15"/>
      <c r="C134" s="11"/>
      <c r="D134" s="7" t="s">
        <v>31</v>
      </c>
      <c r="E134" s="42" t="s">
        <v>51</v>
      </c>
      <c r="F134" s="43">
        <v>20</v>
      </c>
      <c r="G134" s="43">
        <v>1.1200000000000001</v>
      </c>
      <c r="H134" s="43">
        <v>0.22</v>
      </c>
      <c r="I134" s="43">
        <v>9.8800000000000008</v>
      </c>
      <c r="J134" s="43">
        <v>45.98</v>
      </c>
      <c r="K134" s="44" t="s">
        <v>68</v>
      </c>
      <c r="L134" s="43"/>
    </row>
    <row r="135" spans="1:12" ht="15">
      <c r="A135" s="14"/>
      <c r="B135" s="15"/>
      <c r="C135" s="11"/>
      <c r="D135" s="6" t="s">
        <v>56</v>
      </c>
      <c r="E135" s="42" t="s">
        <v>144</v>
      </c>
      <c r="F135" s="43">
        <v>30</v>
      </c>
      <c r="G135" s="43">
        <v>0.8</v>
      </c>
      <c r="H135" s="43">
        <v>1</v>
      </c>
      <c r="I135" s="43">
        <v>23.2</v>
      </c>
      <c r="J135" s="43">
        <v>106.2</v>
      </c>
      <c r="K135" s="44" t="s">
        <v>76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 t="shared" ref="G137:J137" si="64">SUM(G128:G136)</f>
        <v>28.620000000000005</v>
      </c>
      <c r="H137" s="19">
        <f t="shared" si="64"/>
        <v>36.694800000000001</v>
      </c>
      <c r="I137" s="19">
        <f t="shared" si="64"/>
        <v>139.52499999999998</v>
      </c>
      <c r="J137" s="19">
        <f t="shared" si="64"/>
        <v>1007.385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1500</v>
      </c>
      <c r="G138" s="32">
        <f t="shared" ref="G138" si="66">G127+G137</f>
        <v>50.168199999999999</v>
      </c>
      <c r="H138" s="32">
        <f t="shared" ref="H138" si="67">H127+H137</f>
        <v>59.107699999999994</v>
      </c>
      <c r="I138" s="32">
        <f t="shared" ref="I138" si="68">I127+I137</f>
        <v>238.05749999999995</v>
      </c>
      <c r="J138" s="32">
        <f t="shared" ref="J138:L138" si="69">J127+J137</f>
        <v>1689.9872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157</v>
      </c>
      <c r="F139" s="40">
        <v>200</v>
      </c>
      <c r="G139" s="40">
        <v>11.06</v>
      </c>
      <c r="H139" s="40">
        <v>15.92</v>
      </c>
      <c r="I139" s="40">
        <v>57.1</v>
      </c>
      <c r="J139" s="40">
        <v>422</v>
      </c>
      <c r="K139" s="41" t="s">
        <v>109</v>
      </c>
      <c r="L139" s="40"/>
    </row>
    <row r="140" spans="1:12" ht="15">
      <c r="A140" s="23"/>
      <c r="B140" s="15"/>
      <c r="C140" s="11"/>
      <c r="D140" s="51" t="s">
        <v>56</v>
      </c>
      <c r="E140" s="42" t="s">
        <v>111</v>
      </c>
      <c r="F140" s="43">
        <v>30</v>
      </c>
      <c r="G140" s="43">
        <v>1.5</v>
      </c>
      <c r="H140" s="43">
        <v>2.4900000000000002</v>
      </c>
      <c r="I140" s="43">
        <v>16.8</v>
      </c>
      <c r="J140" s="43">
        <v>96.5</v>
      </c>
      <c r="K140" s="53" t="s">
        <v>110</v>
      </c>
      <c r="L140" s="43"/>
    </row>
    <row r="141" spans="1:12" ht="15">
      <c r="A141" s="23"/>
      <c r="B141" s="15"/>
      <c r="C141" s="11"/>
      <c r="D141" s="7" t="s">
        <v>21</v>
      </c>
      <c r="E141" s="42" t="s">
        <v>70</v>
      </c>
      <c r="F141" s="43">
        <v>180</v>
      </c>
      <c r="G141" s="43">
        <v>0.24</v>
      </c>
      <c r="H141" s="43">
        <v>7.0000000000000001E-3</v>
      </c>
      <c r="I141" s="43">
        <v>13.73</v>
      </c>
      <c r="J141" s="43">
        <v>56.99</v>
      </c>
      <c r="K141" s="44" t="s">
        <v>74</v>
      </c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52" t="s">
        <v>43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</v>
      </c>
      <c r="K143" s="53" t="s">
        <v>49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13.4</v>
      </c>
      <c r="H146" s="19">
        <f t="shared" si="70"/>
        <v>19.017000000000003</v>
      </c>
      <c r="I146" s="19">
        <f t="shared" si="70"/>
        <v>102.33000000000001</v>
      </c>
      <c r="J146" s="19">
        <f t="shared" si="70"/>
        <v>641.49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158</v>
      </c>
      <c r="F147" s="43">
        <v>100</v>
      </c>
      <c r="G147" s="43">
        <v>1.2569999999999999</v>
      </c>
      <c r="H147" s="43">
        <v>8.4499999999999993</v>
      </c>
      <c r="I147" s="43">
        <v>22.274999999999999</v>
      </c>
      <c r="J147" s="43">
        <v>170.18</v>
      </c>
      <c r="K147" s="44" t="s">
        <v>159</v>
      </c>
      <c r="L147" s="43"/>
    </row>
    <row r="148" spans="1:12" ht="15">
      <c r="A148" s="23"/>
      <c r="B148" s="15"/>
      <c r="C148" s="11"/>
      <c r="D148" s="7" t="s">
        <v>26</v>
      </c>
      <c r="E148" s="42" t="s">
        <v>140</v>
      </c>
      <c r="F148" s="43">
        <v>250</v>
      </c>
      <c r="G148" s="43">
        <v>7.02</v>
      </c>
      <c r="H148" s="43">
        <v>5.82</v>
      </c>
      <c r="I148" s="43">
        <v>9.1999999999999993</v>
      </c>
      <c r="J148" s="43">
        <v>117.65</v>
      </c>
      <c r="K148" s="44" t="s">
        <v>88</v>
      </c>
      <c r="L148" s="43"/>
    </row>
    <row r="149" spans="1:12" ht="15">
      <c r="A149" s="23"/>
      <c r="B149" s="15"/>
      <c r="C149" s="11"/>
      <c r="D149" s="7" t="s">
        <v>27</v>
      </c>
      <c r="E149" s="42" t="s">
        <v>112</v>
      </c>
      <c r="F149" s="43">
        <v>210</v>
      </c>
      <c r="G149" s="43">
        <v>19.466999999999999</v>
      </c>
      <c r="H149" s="43">
        <v>10.98</v>
      </c>
      <c r="I149" s="43">
        <v>38.270000000000003</v>
      </c>
      <c r="J149" s="43">
        <v>329.81</v>
      </c>
      <c r="K149" s="44" t="s">
        <v>80</v>
      </c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132</v>
      </c>
      <c r="F151" s="43">
        <v>180</v>
      </c>
      <c r="G151" s="43">
        <v>9.7000000000000003E-2</v>
      </c>
      <c r="H151" s="43">
        <v>0.108</v>
      </c>
      <c r="I151" s="43">
        <v>22.59</v>
      </c>
      <c r="J151" s="43">
        <v>107.28</v>
      </c>
      <c r="K151" s="44" t="s">
        <v>62</v>
      </c>
      <c r="L151" s="43"/>
    </row>
    <row r="152" spans="1:12" ht="15">
      <c r="A152" s="23"/>
      <c r="B152" s="15"/>
      <c r="C152" s="11"/>
      <c r="D152" s="7" t="s">
        <v>30</v>
      </c>
      <c r="E152" s="42" t="s">
        <v>42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94</v>
      </c>
      <c r="K152" s="44" t="s">
        <v>48</v>
      </c>
      <c r="L152" s="43"/>
    </row>
    <row r="153" spans="1:12" ht="15">
      <c r="A153" s="23"/>
      <c r="B153" s="15"/>
      <c r="C153" s="11"/>
      <c r="D153" s="7" t="s">
        <v>31</v>
      </c>
      <c r="E153" s="42" t="s">
        <v>51</v>
      </c>
      <c r="F153" s="43">
        <v>20</v>
      </c>
      <c r="G153" s="43">
        <v>1.1200000000000001</v>
      </c>
      <c r="H153" s="43">
        <v>0.22</v>
      </c>
      <c r="I153" s="43">
        <v>9.8800000000000008</v>
      </c>
      <c r="J153" s="43">
        <v>45.98</v>
      </c>
      <c r="K153" s="44" t="s">
        <v>68</v>
      </c>
      <c r="L153" s="43"/>
    </row>
    <row r="154" spans="1:12" ht="15">
      <c r="A154" s="23"/>
      <c r="B154" s="15"/>
      <c r="C154" s="11"/>
      <c r="D154" s="6" t="s">
        <v>56</v>
      </c>
      <c r="E154" s="42" t="s">
        <v>133</v>
      </c>
      <c r="F154" s="43">
        <v>30</v>
      </c>
      <c r="G154" s="43">
        <v>1.8</v>
      </c>
      <c r="H154" s="43">
        <v>4.3</v>
      </c>
      <c r="I154" s="43">
        <v>16</v>
      </c>
      <c r="J154" s="43">
        <v>109</v>
      </c>
      <c r="K154" s="44" t="s">
        <v>76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830</v>
      </c>
      <c r="G156" s="19">
        <f t="shared" ref="G156:J156" si="72">SUM(G147:G155)</f>
        <v>33.920999999999999</v>
      </c>
      <c r="H156" s="19">
        <f t="shared" si="72"/>
        <v>30.277999999999999</v>
      </c>
      <c r="I156" s="19">
        <f t="shared" si="72"/>
        <v>137.535</v>
      </c>
      <c r="J156" s="19">
        <f t="shared" si="72"/>
        <v>973.90000000000009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1390</v>
      </c>
      <c r="G157" s="32">
        <f t="shared" ref="G157" si="74">G146+G156</f>
        <v>47.320999999999998</v>
      </c>
      <c r="H157" s="32">
        <f t="shared" ref="H157" si="75">H146+H156</f>
        <v>49.295000000000002</v>
      </c>
      <c r="I157" s="32">
        <f t="shared" ref="I157" si="76">I146+I156</f>
        <v>239.86500000000001</v>
      </c>
      <c r="J157" s="32">
        <f t="shared" ref="J157:L157" si="77">J146+J156</f>
        <v>1615.39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19</v>
      </c>
      <c r="D158" s="5" t="s">
        <v>20</v>
      </c>
      <c r="E158" s="39" t="s">
        <v>114</v>
      </c>
      <c r="F158" s="40">
        <v>100</v>
      </c>
      <c r="G158" s="40">
        <v>13.26</v>
      </c>
      <c r="H158" s="40">
        <v>11.23</v>
      </c>
      <c r="I158" s="40">
        <v>3.52</v>
      </c>
      <c r="J158" s="40">
        <v>185</v>
      </c>
      <c r="K158" s="41" t="s">
        <v>113</v>
      </c>
      <c r="L158" s="40"/>
    </row>
    <row r="159" spans="1:12" ht="15">
      <c r="A159" s="23"/>
      <c r="B159" s="15"/>
      <c r="C159" s="11"/>
      <c r="D159" s="51" t="s">
        <v>28</v>
      </c>
      <c r="E159" s="42" t="s">
        <v>93</v>
      </c>
      <c r="F159" s="43">
        <v>180</v>
      </c>
      <c r="G159" s="43">
        <v>7.7039999999999997</v>
      </c>
      <c r="H159" s="43">
        <v>9.0180000000000007</v>
      </c>
      <c r="I159" s="43">
        <v>45.072000000000003</v>
      </c>
      <c r="J159" s="43">
        <v>292.5</v>
      </c>
      <c r="K159" s="44" t="s">
        <v>89</v>
      </c>
      <c r="L159" s="43"/>
    </row>
    <row r="160" spans="1:12" ht="15">
      <c r="A160" s="23"/>
      <c r="B160" s="15"/>
      <c r="C160" s="11"/>
      <c r="D160" s="7" t="s">
        <v>21</v>
      </c>
      <c r="E160" s="42" t="s">
        <v>54</v>
      </c>
      <c r="F160" s="43">
        <v>180</v>
      </c>
      <c r="G160" s="43">
        <v>2.85</v>
      </c>
      <c r="H160" s="43">
        <v>2.41</v>
      </c>
      <c r="I160" s="43">
        <v>14.34</v>
      </c>
      <c r="J160" s="43">
        <v>90.54</v>
      </c>
      <c r="K160" s="44" t="s">
        <v>58</v>
      </c>
      <c r="L160" s="43"/>
    </row>
    <row r="161" spans="1:12" ht="15">
      <c r="A161" s="23"/>
      <c r="B161" s="15"/>
      <c r="C161" s="11"/>
      <c r="D161" s="7" t="s">
        <v>22</v>
      </c>
      <c r="E161" s="42" t="s">
        <v>42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94</v>
      </c>
      <c r="K161" s="44" t="s">
        <v>48</v>
      </c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51" t="s">
        <v>25</v>
      </c>
      <c r="E163" s="42" t="s">
        <v>71</v>
      </c>
      <c r="F163" s="43">
        <v>100</v>
      </c>
      <c r="G163" s="43">
        <v>0.8</v>
      </c>
      <c r="H163" s="43">
        <v>0.1</v>
      </c>
      <c r="I163" s="43">
        <v>2.8</v>
      </c>
      <c r="J163" s="43">
        <v>15</v>
      </c>
      <c r="K163" s="44" t="s">
        <v>75</v>
      </c>
      <c r="L163" s="43"/>
    </row>
    <row r="164" spans="1:12" ht="15">
      <c r="A164" s="23"/>
      <c r="B164" s="15"/>
      <c r="C164" s="11"/>
      <c r="D164" s="51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600</v>
      </c>
      <c r="G165" s="19">
        <f t="shared" ref="G165:J165" si="78">SUM(G158:G164)</f>
        <v>27.774000000000001</v>
      </c>
      <c r="H165" s="19">
        <f t="shared" si="78"/>
        <v>23.158000000000001</v>
      </c>
      <c r="I165" s="19">
        <f t="shared" si="78"/>
        <v>85.052000000000007</v>
      </c>
      <c r="J165" s="19">
        <f t="shared" si="78"/>
        <v>677.04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160</v>
      </c>
      <c r="F166" s="43">
        <v>100</v>
      </c>
      <c r="G166" s="43">
        <v>1.4079999999999999</v>
      </c>
      <c r="H166" s="43">
        <v>6.0119999999999996</v>
      </c>
      <c r="I166" s="43">
        <v>8.26</v>
      </c>
      <c r="J166" s="43">
        <v>92.8</v>
      </c>
      <c r="K166" s="44" t="s">
        <v>115</v>
      </c>
      <c r="L166" s="43"/>
    </row>
    <row r="167" spans="1:12" ht="15">
      <c r="A167" s="23"/>
      <c r="B167" s="15"/>
      <c r="C167" s="11"/>
      <c r="D167" s="7" t="s">
        <v>26</v>
      </c>
      <c r="E167" s="42" t="s">
        <v>161</v>
      </c>
      <c r="F167" s="43">
        <v>250</v>
      </c>
      <c r="G167" s="43">
        <v>3.2</v>
      </c>
      <c r="H167" s="43">
        <v>4.0999999999999996</v>
      </c>
      <c r="I167" s="43">
        <v>22.65</v>
      </c>
      <c r="J167" s="43">
        <v>140.30000000000001</v>
      </c>
      <c r="K167" s="44" t="s">
        <v>116</v>
      </c>
      <c r="L167" s="43"/>
    </row>
    <row r="168" spans="1:12" ht="15">
      <c r="A168" s="23"/>
      <c r="B168" s="15"/>
      <c r="C168" s="11"/>
      <c r="D168" s="7" t="s">
        <v>27</v>
      </c>
      <c r="E168" s="42" t="s">
        <v>162</v>
      </c>
      <c r="F168" s="43">
        <v>100</v>
      </c>
      <c r="G168" s="43">
        <v>18.45</v>
      </c>
      <c r="H168" s="43">
        <v>4.53</v>
      </c>
      <c r="I168" s="43">
        <v>1.4770000000000001</v>
      </c>
      <c r="J168" s="43">
        <v>119.01</v>
      </c>
      <c r="K168" s="44" t="s">
        <v>163</v>
      </c>
      <c r="L168" s="43"/>
    </row>
    <row r="169" spans="1:12" ht="15">
      <c r="A169" s="23"/>
      <c r="B169" s="15"/>
      <c r="C169" s="11"/>
      <c r="D169" s="7" t="s">
        <v>28</v>
      </c>
      <c r="E169" s="42" t="s">
        <v>69</v>
      </c>
      <c r="F169" s="43">
        <v>180</v>
      </c>
      <c r="G169" s="43">
        <v>3.6774</v>
      </c>
      <c r="H169" s="43">
        <v>5.7618</v>
      </c>
      <c r="I169" s="43">
        <v>24.526800000000001</v>
      </c>
      <c r="J169" s="43">
        <v>164.7</v>
      </c>
      <c r="K169" s="44" t="s">
        <v>73</v>
      </c>
      <c r="L169" s="43"/>
    </row>
    <row r="170" spans="1:12" ht="15">
      <c r="A170" s="23"/>
      <c r="B170" s="15"/>
      <c r="C170" s="11"/>
      <c r="D170" s="7" t="s">
        <v>29</v>
      </c>
      <c r="E170" s="42" t="s">
        <v>127</v>
      </c>
      <c r="F170" s="43">
        <v>180</v>
      </c>
      <c r="G170" s="43">
        <v>0.12</v>
      </c>
      <c r="H170" s="43">
        <v>0.12</v>
      </c>
      <c r="I170" s="43">
        <v>20.91</v>
      </c>
      <c r="J170" s="43">
        <v>85.95</v>
      </c>
      <c r="K170" s="44" t="s">
        <v>67</v>
      </c>
      <c r="L170" s="43"/>
    </row>
    <row r="171" spans="1:12" ht="15">
      <c r="A171" s="23"/>
      <c r="B171" s="15"/>
      <c r="C171" s="11"/>
      <c r="D171" s="7" t="s">
        <v>30</v>
      </c>
      <c r="E171" s="42" t="s">
        <v>42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94</v>
      </c>
      <c r="K171" s="44" t="s">
        <v>48</v>
      </c>
      <c r="L171" s="43"/>
    </row>
    <row r="172" spans="1:12" ht="15">
      <c r="A172" s="23"/>
      <c r="B172" s="15"/>
      <c r="C172" s="11"/>
      <c r="D172" s="7" t="s">
        <v>31</v>
      </c>
      <c r="E172" s="42" t="s">
        <v>51</v>
      </c>
      <c r="F172" s="43">
        <v>20</v>
      </c>
      <c r="G172" s="43">
        <v>1.1200000000000001</v>
      </c>
      <c r="H172" s="43">
        <v>0.22</v>
      </c>
      <c r="I172" s="43">
        <v>9.8800000000000008</v>
      </c>
      <c r="J172" s="43">
        <v>45.98</v>
      </c>
      <c r="K172" s="44" t="s">
        <v>68</v>
      </c>
      <c r="L172" s="43"/>
    </row>
    <row r="173" spans="1:12" ht="15">
      <c r="A173" s="23"/>
      <c r="B173" s="15"/>
      <c r="C173" s="11"/>
      <c r="D173" s="6" t="s">
        <v>56</v>
      </c>
      <c r="E173" s="42" t="s">
        <v>150</v>
      </c>
      <c r="F173" s="43">
        <v>14</v>
      </c>
      <c r="G173" s="43">
        <v>0.35</v>
      </c>
      <c r="H173" s="43">
        <v>3.08</v>
      </c>
      <c r="I173" s="43">
        <v>8.26</v>
      </c>
      <c r="J173" s="43">
        <v>64.2</v>
      </c>
      <c r="K173" s="44" t="s">
        <v>138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884</v>
      </c>
      <c r="G175" s="19">
        <f t="shared" ref="G175:J175" si="80">SUM(G166:G174)</f>
        <v>31.485400000000002</v>
      </c>
      <c r="H175" s="19">
        <f t="shared" si="80"/>
        <v>24.223799999999997</v>
      </c>
      <c r="I175" s="19">
        <f t="shared" si="80"/>
        <v>115.2838</v>
      </c>
      <c r="J175" s="19">
        <f t="shared" si="80"/>
        <v>806.94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1484</v>
      </c>
      <c r="G176" s="32">
        <f t="shared" ref="G176" si="82">G165+G175</f>
        <v>59.259399999999999</v>
      </c>
      <c r="H176" s="32">
        <f t="shared" ref="H176" si="83">H165+H175</f>
        <v>47.381799999999998</v>
      </c>
      <c r="I176" s="32">
        <f t="shared" ref="I176" si="84">I165+I175</f>
        <v>200.33580000000001</v>
      </c>
      <c r="J176" s="32">
        <f t="shared" ref="J176:L176" si="85">J165+J175</f>
        <v>1483.98</v>
      </c>
      <c r="K176" s="32"/>
      <c r="L176" s="32">
        <f t="shared" si="85"/>
        <v>0</v>
      </c>
    </row>
    <row r="177" spans="1:12" ht="25.5">
      <c r="A177" s="20">
        <v>2</v>
      </c>
      <c r="B177" s="21">
        <v>5</v>
      </c>
      <c r="C177" s="22" t="s">
        <v>19</v>
      </c>
      <c r="D177" s="5" t="s">
        <v>20</v>
      </c>
      <c r="E177" s="39" t="s">
        <v>164</v>
      </c>
      <c r="F177" s="40">
        <v>100</v>
      </c>
      <c r="G177" s="40">
        <v>12.2</v>
      </c>
      <c r="H177" s="40">
        <v>13.866</v>
      </c>
      <c r="I177" s="40">
        <v>9.1333000000000002</v>
      </c>
      <c r="J177" s="40">
        <v>210.98</v>
      </c>
      <c r="K177" s="41" t="s">
        <v>118</v>
      </c>
      <c r="L177" s="40"/>
    </row>
    <row r="178" spans="1:12" ht="15">
      <c r="A178" s="23"/>
      <c r="B178" s="15"/>
      <c r="C178" s="11"/>
      <c r="D178" s="51" t="s">
        <v>28</v>
      </c>
      <c r="E178" s="42" t="s">
        <v>104</v>
      </c>
      <c r="F178" s="43">
        <v>180</v>
      </c>
      <c r="G178" s="43">
        <v>6.48</v>
      </c>
      <c r="H178" s="43">
        <v>5.8789999999999996</v>
      </c>
      <c r="I178" s="43">
        <v>39.359900000000003</v>
      </c>
      <c r="J178" s="43">
        <v>236.16</v>
      </c>
      <c r="K178" s="44" t="s">
        <v>103</v>
      </c>
      <c r="L178" s="43"/>
    </row>
    <row r="179" spans="1:12" ht="15">
      <c r="A179" s="23"/>
      <c r="B179" s="15"/>
      <c r="C179" s="11"/>
      <c r="D179" s="7" t="s">
        <v>21</v>
      </c>
      <c r="E179" s="42" t="s">
        <v>41</v>
      </c>
      <c r="F179" s="43">
        <v>180</v>
      </c>
      <c r="G179" s="43">
        <v>0.18</v>
      </c>
      <c r="H179" s="43">
        <v>0</v>
      </c>
      <c r="I179" s="43">
        <v>13.54</v>
      </c>
      <c r="J179" s="43">
        <v>54.85</v>
      </c>
      <c r="K179" s="44" t="s">
        <v>47</v>
      </c>
      <c r="L179" s="43"/>
    </row>
    <row r="180" spans="1:12" ht="15">
      <c r="A180" s="23"/>
      <c r="B180" s="15"/>
      <c r="C180" s="11"/>
      <c r="D180" s="7" t="s">
        <v>22</v>
      </c>
      <c r="E180" s="42" t="s">
        <v>42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48</v>
      </c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25</v>
      </c>
      <c r="E182" s="42" t="s">
        <v>117</v>
      </c>
      <c r="F182" s="43">
        <v>100</v>
      </c>
      <c r="G182" s="43">
        <v>1.63</v>
      </c>
      <c r="H182" s="43">
        <v>1.6</v>
      </c>
      <c r="I182" s="43">
        <v>10.27</v>
      </c>
      <c r="J182" s="43">
        <v>104</v>
      </c>
      <c r="K182" s="44" t="s">
        <v>119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600</v>
      </c>
      <c r="G184" s="19">
        <f t="shared" ref="G184:J184" si="86">SUM(G177:G183)</f>
        <v>23.65</v>
      </c>
      <c r="H184" s="19">
        <f t="shared" si="86"/>
        <v>21.744999999999997</v>
      </c>
      <c r="I184" s="19">
        <f t="shared" si="86"/>
        <v>91.623199999999997</v>
      </c>
      <c r="J184" s="19">
        <f t="shared" si="86"/>
        <v>699.99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53</v>
      </c>
      <c r="F185" s="43">
        <v>100</v>
      </c>
      <c r="G185" s="43">
        <v>0.6</v>
      </c>
      <c r="H185" s="43">
        <v>0</v>
      </c>
      <c r="I185" s="43">
        <v>3.8</v>
      </c>
      <c r="J185" s="43">
        <v>14</v>
      </c>
      <c r="K185" s="44" t="s">
        <v>75</v>
      </c>
      <c r="L185" s="43"/>
    </row>
    <row r="186" spans="1:12" ht="15">
      <c r="A186" s="23"/>
      <c r="B186" s="15"/>
      <c r="C186" s="11"/>
      <c r="D186" s="7" t="s">
        <v>26</v>
      </c>
      <c r="E186" s="42" t="s">
        <v>165</v>
      </c>
      <c r="F186" s="43">
        <v>250</v>
      </c>
      <c r="G186" s="43">
        <v>6.8</v>
      </c>
      <c r="H186" s="43">
        <v>7.0369999999999999</v>
      </c>
      <c r="I186" s="43">
        <v>11.625</v>
      </c>
      <c r="J186" s="43">
        <v>137.03749999999999</v>
      </c>
      <c r="K186" s="44" t="s">
        <v>120</v>
      </c>
      <c r="L186" s="43"/>
    </row>
    <row r="187" spans="1:12" ht="15">
      <c r="A187" s="23"/>
      <c r="B187" s="15"/>
      <c r="C187" s="11"/>
      <c r="D187" s="7" t="s">
        <v>27</v>
      </c>
      <c r="E187" s="42" t="s">
        <v>166</v>
      </c>
      <c r="F187" s="43">
        <v>250</v>
      </c>
      <c r="G187" s="43">
        <v>17.57</v>
      </c>
      <c r="H187" s="43">
        <v>42.14</v>
      </c>
      <c r="I187" s="43">
        <v>23.685600000000001</v>
      </c>
      <c r="J187" s="43">
        <v>547.14</v>
      </c>
      <c r="K187" s="44" t="s">
        <v>167</v>
      </c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77</v>
      </c>
      <c r="F189" s="43">
        <v>180</v>
      </c>
      <c r="G189" s="43">
        <v>0.6</v>
      </c>
      <c r="H189" s="43">
        <v>0.08</v>
      </c>
      <c r="I189" s="43">
        <v>28.81</v>
      </c>
      <c r="J189" s="43">
        <v>119.52</v>
      </c>
      <c r="K189" s="44" t="s">
        <v>81</v>
      </c>
      <c r="L189" s="43"/>
    </row>
    <row r="190" spans="1:12" ht="15">
      <c r="A190" s="23"/>
      <c r="B190" s="15"/>
      <c r="C190" s="11"/>
      <c r="D190" s="7" t="s">
        <v>30</v>
      </c>
      <c r="E190" s="42" t="s">
        <v>42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94</v>
      </c>
      <c r="K190" s="44" t="s">
        <v>48</v>
      </c>
      <c r="L190" s="43"/>
    </row>
    <row r="191" spans="1:12" ht="15">
      <c r="A191" s="23"/>
      <c r="B191" s="15"/>
      <c r="C191" s="11"/>
      <c r="D191" s="7" t="s">
        <v>31</v>
      </c>
      <c r="E191" s="42" t="s">
        <v>51</v>
      </c>
      <c r="F191" s="43">
        <v>20</v>
      </c>
      <c r="G191" s="43">
        <v>1.1200000000000001</v>
      </c>
      <c r="H191" s="43">
        <v>0.22</v>
      </c>
      <c r="I191" s="43">
        <v>9.8800000000000008</v>
      </c>
      <c r="J191" s="43">
        <v>45.98</v>
      </c>
      <c r="K191" s="44" t="s">
        <v>68</v>
      </c>
      <c r="L191" s="43"/>
    </row>
    <row r="192" spans="1:12" ht="15">
      <c r="A192" s="23"/>
      <c r="B192" s="15"/>
      <c r="C192" s="11"/>
      <c r="D192" s="6" t="s">
        <v>56</v>
      </c>
      <c r="E192" s="42" t="s">
        <v>142</v>
      </c>
      <c r="F192" s="43">
        <v>18</v>
      </c>
      <c r="G192" s="43">
        <v>1.08</v>
      </c>
      <c r="H192" s="43">
        <v>2.88</v>
      </c>
      <c r="I192" s="43">
        <v>9.9</v>
      </c>
      <c r="J192" s="43">
        <v>70.2</v>
      </c>
      <c r="K192" s="44" t="s">
        <v>76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858</v>
      </c>
      <c r="G194" s="19">
        <f t="shared" ref="G194:J194" si="88">SUM(G185:G193)</f>
        <v>30.93</v>
      </c>
      <c r="H194" s="19">
        <f t="shared" si="88"/>
        <v>52.756999999999998</v>
      </c>
      <c r="I194" s="19">
        <f t="shared" si="88"/>
        <v>107.0206</v>
      </c>
      <c r="J194" s="19">
        <f t="shared" si="88"/>
        <v>1027.8775000000001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1458</v>
      </c>
      <c r="G195" s="32">
        <f t="shared" ref="G195" si="90">G184+G194</f>
        <v>54.58</v>
      </c>
      <c r="H195" s="32">
        <f t="shared" ref="H195" si="91">H184+H194</f>
        <v>74.501999999999995</v>
      </c>
      <c r="I195" s="32">
        <f t="shared" ref="I195" si="92">I184+I194</f>
        <v>198.6438</v>
      </c>
      <c r="J195" s="32">
        <f t="shared" ref="J195:L195" si="93">J184+J194</f>
        <v>1727.8675000000001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1448.2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51.726740000000007</v>
      </c>
      <c r="H196" s="34">
        <f t="shared" si="94"/>
        <v>54.859749999999998</v>
      </c>
      <c r="I196" s="34">
        <f t="shared" si="94"/>
        <v>221.00913999999997</v>
      </c>
      <c r="J196" s="34">
        <f t="shared" si="94"/>
        <v>1623.6543699999997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2023-10-25T07:19:27Z</dcterms:modified>
</cp:coreProperties>
</file>